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tc201512.sharepoint.com/sites/Arbejdsgruppe-SO/Delte dokumenter/SO-forløb 3 (Ma, Fy)/2022/Til elever/SO4_Matematik/"/>
    </mc:Choice>
  </mc:AlternateContent>
  <xr:revisionPtr revIDLastSave="8" documentId="11_12D62DAB8B0D585A9ACBB08333B33F67FF132683" xr6:coauthVersionLast="47" xr6:coauthVersionMax="47" xr10:uidLastSave="{FEBA6988-183D-48B2-8160-6A850B6AAD77}"/>
  <bookViews>
    <workbookView xWindow="-120" yWindow="-120" windowWidth="29040" windowHeight="15840" tabRatio="619" activeTab="1" xr2:uid="{00000000-000D-0000-FFFF-FFFF00000000}"/>
  </bookViews>
  <sheets>
    <sheet name="Regressionsøvelse" sheetId="1" r:id="rId1"/>
    <sheet name="Anscombe's datasæt" sheetId="2" r:id="rId2"/>
    <sheet name="Ark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K4" i="1" s="1"/>
  <c r="F5" i="1"/>
  <c r="K5" i="1" s="1"/>
  <c r="F6" i="1"/>
  <c r="K6" i="1" s="1"/>
  <c r="F7" i="1"/>
  <c r="K7" i="1" s="1"/>
  <c r="F8" i="1"/>
  <c r="K8" i="1" s="1"/>
  <c r="F9" i="1"/>
  <c r="K9" i="1" s="1"/>
  <c r="F10" i="1"/>
  <c r="K10" i="1" s="1"/>
  <c r="F11" i="1"/>
  <c r="K11" i="1" s="1"/>
  <c r="F12" i="1"/>
  <c r="K12" i="1" s="1"/>
  <c r="F13" i="1"/>
  <c r="K13" i="1" s="1"/>
  <c r="F14" i="1"/>
  <c r="K14" i="1" s="1"/>
  <c r="F15" i="1"/>
  <c r="K15" i="1" s="1"/>
  <c r="F16" i="1"/>
  <c r="K16" i="1" s="1"/>
  <c r="F17" i="1"/>
  <c r="K17" i="1" s="1"/>
  <c r="F18" i="1"/>
  <c r="F19" i="1"/>
  <c r="K19" i="1" s="1"/>
  <c r="F20" i="1"/>
  <c r="K20" i="1" s="1"/>
  <c r="F21" i="1"/>
  <c r="F22" i="1"/>
  <c r="K22" i="1" s="1"/>
  <c r="F23" i="1"/>
  <c r="K23" i="1" s="1"/>
  <c r="F24" i="1"/>
  <c r="K24" i="1" s="1"/>
  <c r="F25" i="1"/>
  <c r="K25" i="1" s="1"/>
  <c r="F26" i="1"/>
  <c r="F27" i="1"/>
  <c r="K27" i="1" s="1"/>
  <c r="F28" i="1"/>
  <c r="F29" i="1"/>
  <c r="K29" i="1" s="1"/>
  <c r="F30" i="1"/>
  <c r="K30" i="1" s="1"/>
  <c r="F31" i="1"/>
  <c r="K31" i="1" s="1"/>
  <c r="F3" i="1"/>
  <c r="K3" i="1" s="1"/>
  <c r="K28" i="1"/>
  <c r="K18" i="1"/>
  <c r="K26" i="1"/>
  <c r="K21" i="1"/>
  <c r="E4" i="1"/>
  <c r="J4" i="1" s="1"/>
  <c r="E5" i="1"/>
  <c r="J5" i="1" s="1"/>
  <c r="E6" i="1"/>
  <c r="J6" i="1" s="1"/>
  <c r="E7" i="1"/>
  <c r="J7" i="1" s="1"/>
  <c r="E8" i="1"/>
  <c r="J8" i="1" s="1"/>
  <c r="E9" i="1"/>
  <c r="J9" i="1" s="1"/>
  <c r="E10" i="1"/>
  <c r="J10" i="1" s="1"/>
  <c r="E11" i="1"/>
  <c r="J11" i="1" s="1"/>
  <c r="E12" i="1"/>
  <c r="J12" i="1" s="1"/>
  <c r="E13" i="1"/>
  <c r="J13" i="1" s="1"/>
  <c r="E14" i="1"/>
  <c r="J14" i="1" s="1"/>
  <c r="E15" i="1"/>
  <c r="J15" i="1" s="1"/>
  <c r="E16" i="1"/>
  <c r="J16" i="1" s="1"/>
  <c r="E17" i="1"/>
  <c r="J17" i="1" s="1"/>
  <c r="E18" i="1"/>
  <c r="J18" i="1" s="1"/>
  <c r="E19" i="1"/>
  <c r="J19" i="1" s="1"/>
  <c r="E20" i="1"/>
  <c r="J20" i="1" s="1"/>
  <c r="E21" i="1"/>
  <c r="J21" i="1" s="1"/>
  <c r="E22" i="1"/>
  <c r="J22" i="1" s="1"/>
  <c r="E23" i="1"/>
  <c r="J23" i="1" s="1"/>
  <c r="E24" i="1"/>
  <c r="J24" i="1" s="1"/>
  <c r="E25" i="1"/>
  <c r="J25" i="1" s="1"/>
  <c r="E26" i="1"/>
  <c r="J26" i="1" s="1"/>
  <c r="E27" i="1"/>
  <c r="J27" i="1" s="1"/>
  <c r="E28" i="1"/>
  <c r="J28" i="1" s="1"/>
  <c r="E29" i="1"/>
  <c r="J29" i="1" s="1"/>
  <c r="E30" i="1"/>
  <c r="J30" i="1" s="1"/>
  <c r="E31" i="1"/>
  <c r="J31" i="1" s="1"/>
  <c r="E3" i="1"/>
  <c r="J3" i="1" s="1"/>
  <c r="C4" i="1"/>
  <c r="H4" i="1" s="1"/>
  <c r="C5" i="1"/>
  <c r="H5" i="1" s="1"/>
  <c r="C6" i="1"/>
  <c r="H6" i="1" s="1"/>
  <c r="C7" i="1"/>
  <c r="H7" i="1" s="1"/>
  <c r="C8" i="1"/>
  <c r="H8" i="1" s="1"/>
  <c r="C9" i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5" i="1"/>
  <c r="H25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" i="1"/>
  <c r="H3" i="1" s="1"/>
  <c r="D4" i="1"/>
  <c r="I4" i="1" s="1"/>
  <c r="D5" i="1"/>
  <c r="I5" i="1" s="1"/>
  <c r="D6" i="1"/>
  <c r="I6" i="1" s="1"/>
  <c r="D7" i="1"/>
  <c r="I7" i="1" s="1"/>
  <c r="D8" i="1"/>
  <c r="I8" i="1" s="1"/>
  <c r="D9" i="1"/>
  <c r="I9" i="1" s="1"/>
  <c r="D10" i="1"/>
  <c r="I10" i="1" s="1"/>
  <c r="D11" i="1"/>
  <c r="I11" i="1" s="1"/>
  <c r="D12" i="1"/>
  <c r="I12" i="1" s="1"/>
  <c r="D13" i="1"/>
  <c r="I13" i="1" s="1"/>
  <c r="D14" i="1"/>
  <c r="I14" i="1" s="1"/>
  <c r="D15" i="1"/>
  <c r="I15" i="1" s="1"/>
  <c r="D16" i="1"/>
  <c r="I16" i="1" s="1"/>
  <c r="D17" i="1"/>
  <c r="I17" i="1" s="1"/>
  <c r="D18" i="1"/>
  <c r="I18" i="1" s="1"/>
  <c r="D19" i="1"/>
  <c r="I19" i="1" s="1"/>
  <c r="D20" i="1"/>
  <c r="I20" i="1" s="1"/>
  <c r="D21" i="1"/>
  <c r="I21" i="1" s="1"/>
  <c r="D22" i="1"/>
  <c r="I22" i="1" s="1"/>
  <c r="D23" i="1"/>
  <c r="I23" i="1" s="1"/>
  <c r="D24" i="1"/>
  <c r="I24" i="1" s="1"/>
  <c r="D25" i="1"/>
  <c r="I25" i="1" s="1"/>
  <c r="D26" i="1"/>
  <c r="I26" i="1" s="1"/>
  <c r="D27" i="1"/>
  <c r="I27" i="1" s="1"/>
  <c r="D28" i="1"/>
  <c r="I28" i="1" s="1"/>
  <c r="D29" i="1"/>
  <c r="I29" i="1" s="1"/>
  <c r="D30" i="1"/>
  <c r="I30" i="1" s="1"/>
  <c r="D31" i="1"/>
  <c r="I31" i="1" s="1"/>
  <c r="D3" i="1"/>
  <c r="I3" i="1" s="1"/>
  <c r="B4" i="1"/>
  <c r="G4" i="1" s="1"/>
  <c r="B5" i="1"/>
  <c r="G5" i="1" s="1"/>
  <c r="B6" i="1"/>
  <c r="G6" i="1" s="1"/>
  <c r="B7" i="1"/>
  <c r="G7" i="1" s="1"/>
  <c r="B8" i="1"/>
  <c r="G8" i="1" s="1"/>
  <c r="B9" i="1"/>
  <c r="G9" i="1" s="1"/>
  <c r="B10" i="1"/>
  <c r="G10" i="1" s="1"/>
  <c r="B11" i="1"/>
  <c r="G11" i="1" s="1"/>
  <c r="B12" i="1"/>
  <c r="G12" i="1" s="1"/>
  <c r="B13" i="1"/>
  <c r="G13" i="1" s="1"/>
  <c r="B14" i="1"/>
  <c r="G14" i="1" s="1"/>
  <c r="B15" i="1"/>
  <c r="G15" i="1" s="1"/>
  <c r="B16" i="1"/>
  <c r="G16" i="1" s="1"/>
  <c r="B17" i="1"/>
  <c r="G17" i="1" s="1"/>
  <c r="B18" i="1"/>
  <c r="G18" i="1" s="1"/>
  <c r="B19" i="1"/>
  <c r="G19" i="1" s="1"/>
  <c r="B20" i="1"/>
  <c r="G20" i="1" s="1"/>
  <c r="B21" i="1"/>
  <c r="G21" i="1" s="1"/>
  <c r="B22" i="1"/>
  <c r="G22" i="1" s="1"/>
  <c r="B23" i="1"/>
  <c r="G23" i="1" s="1"/>
  <c r="B24" i="1"/>
  <c r="G24" i="1" s="1"/>
  <c r="B25" i="1"/>
  <c r="G25" i="1" s="1"/>
  <c r="B26" i="1"/>
  <c r="G26" i="1" s="1"/>
  <c r="B27" i="1"/>
  <c r="G27" i="1" s="1"/>
  <c r="B28" i="1"/>
  <c r="G28" i="1" s="1"/>
  <c r="B29" i="1"/>
  <c r="G29" i="1" s="1"/>
  <c r="B30" i="1"/>
  <c r="G30" i="1" s="1"/>
  <c r="B31" i="1"/>
  <c r="G31" i="1" s="1"/>
  <c r="B3" i="1"/>
  <c r="G3" i="1" s="1"/>
</calcChain>
</file>

<file path=xl/sharedStrings.xml><?xml version="1.0" encoding="utf-8"?>
<sst xmlns="http://schemas.openxmlformats.org/spreadsheetml/2006/main" count="33" uniqueCount="23">
  <si>
    <t>A</t>
  </si>
  <si>
    <t>B</t>
  </si>
  <si>
    <t>C</t>
  </si>
  <si>
    <t>D</t>
  </si>
  <si>
    <t>E</t>
  </si>
  <si>
    <t>A+støj</t>
  </si>
  <si>
    <t>B+støj</t>
  </si>
  <si>
    <t>C+støj</t>
  </si>
  <si>
    <t>D+støj</t>
  </si>
  <si>
    <t>E+støj</t>
  </si>
  <si>
    <t>X</t>
  </si>
  <si>
    <t>Datasæt A</t>
  </si>
  <si>
    <t>Datasæt B</t>
  </si>
  <si>
    <t>Datasæt C</t>
  </si>
  <si>
    <t>Datasæt D</t>
  </si>
  <si>
    <t>Datasæt E</t>
  </si>
  <si>
    <t>lineær</t>
  </si>
  <si>
    <t>Kvadratisk</t>
  </si>
  <si>
    <t>Sinus</t>
  </si>
  <si>
    <t>Eksponentiel</t>
  </si>
  <si>
    <t>Potens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</si>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</sst>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2.1315076472910061E-2"/>
          <c:y val="1.7897111972651959E-2"/>
          <c:w val="0.96331743331638109"/>
          <c:h val="0.92349380824041294"/>
        </c:manualLayout>
      </c:layout>
      <c:scatterChart>
        <c:scatterStyle val="lineMarker"/>
        <c:varyColors val="0"/>
        <c:ser>
          <c:idx val="0"/>
          <c:order val="0"/>
          <c:tx>
            <c:strRef>
              <c:f>Regressionsøvelse!$G$1</c:f>
              <c:strCache>
                <c:ptCount val="1"/>
                <c:pt idx="0">
                  <c:v>A+støj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Regressionsøvelse!$A$3:$A$31</c:f>
              <c:numCache>
                <c:formatCode>General</c:formatCode>
                <c:ptCount val="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</c:numCache>
            </c:numRef>
          </c:xVal>
          <c:yVal>
            <c:numRef>
              <c:f>Regressionsøvelse!$K$3:$K$31</c:f>
              <c:numCache>
                <c:formatCode>General</c:formatCode>
                <c:ptCount val="29"/>
                <c:pt idx="0">
                  <c:v>0.58406965831821678</c:v>
                </c:pt>
                <c:pt idx="1">
                  <c:v>1.2887359300724626</c:v>
                </c:pt>
                <c:pt idx="2">
                  <c:v>1.6920821266627493</c:v>
                </c:pt>
                <c:pt idx="3">
                  <c:v>1.9335855916849307</c:v>
                </c:pt>
                <c:pt idx="4">
                  <c:v>3.3152173331888637</c:v>
                </c:pt>
                <c:pt idx="5">
                  <c:v>3.1625533930210761</c:v>
                </c:pt>
                <c:pt idx="6">
                  <c:v>4.3929017863310333</c:v>
                </c:pt>
                <c:pt idx="7">
                  <c:v>5.2062116977382384</c:v>
                </c:pt>
                <c:pt idx="8">
                  <c:v>5.9590808846703762</c:v>
                </c:pt>
                <c:pt idx="9">
                  <c:v>6.1107050513694929</c:v>
                </c:pt>
                <c:pt idx="10">
                  <c:v>6.8746065606333593</c:v>
                </c:pt>
                <c:pt idx="11">
                  <c:v>8.1758780155520725</c:v>
                </c:pt>
                <c:pt idx="12">
                  <c:v>8.6658579065982355</c:v>
                </c:pt>
                <c:pt idx="13">
                  <c:v>9.132512261602713</c:v>
                </c:pt>
                <c:pt idx="14">
                  <c:v>9.520261343191553</c:v>
                </c:pt>
                <c:pt idx="15">
                  <c:v>10.977178150312522</c:v>
                </c:pt>
                <c:pt idx="16">
                  <c:v>11.755324367926224</c:v>
                </c:pt>
                <c:pt idx="17">
                  <c:v>11.987890326291236</c:v>
                </c:pt>
                <c:pt idx="18">
                  <c:v>12.82464863704919</c:v>
                </c:pt>
                <c:pt idx="19">
                  <c:v>13.343764169193397</c:v>
                </c:pt>
                <c:pt idx="20">
                  <c:v>14.541690401216201</c:v>
                </c:pt>
                <c:pt idx="21">
                  <c:v>14.939568141847264</c:v>
                </c:pt>
                <c:pt idx="22">
                  <c:v>15.361705629920186</c:v>
                </c:pt>
                <c:pt idx="23">
                  <c:v>16.672983787570967</c:v>
                </c:pt>
                <c:pt idx="24">
                  <c:v>17.234952180088108</c:v>
                </c:pt>
                <c:pt idx="25">
                  <c:v>17.531350019249231</c:v>
                </c:pt>
                <c:pt idx="26">
                  <c:v>18.492652723223944</c:v>
                </c:pt>
                <c:pt idx="27">
                  <c:v>19.091360832363996</c:v>
                </c:pt>
                <c:pt idx="28">
                  <c:v>20.695595070763176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78-42F8-AFD5-8E9B20835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983624"/>
        <c:axId val="29548294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Regressionsøvelse!$H$1</c15:sqref>
                        </c15:formulaRef>
                      </c:ext>
                    </c:extLst>
                    <c:strCache>
                      <c:ptCount val="1"/>
                      <c:pt idx="0">
                        <c:v>B+støj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Regressionsøvelse!$A$3:$A$31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Regressionsøvelse!$H$3:$H$31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2.8446462714368712</c:v>
                      </c:pt>
                      <c:pt idx="1">
                        <c:v>2.9784137451764248</c:v>
                      </c:pt>
                      <c:pt idx="2">
                        <c:v>3.6258304249058178</c:v>
                      </c:pt>
                      <c:pt idx="3">
                        <c:v>3.5693574281690292</c:v>
                      </c:pt>
                      <c:pt idx="4">
                        <c:v>3.695830970324276</c:v>
                      </c:pt>
                      <c:pt idx="5">
                        <c:v>3.8822249005705749</c:v>
                      </c:pt>
                      <c:pt idx="6">
                        <c:v>4.4776571218370709</c:v>
                      </c:pt>
                      <c:pt idx="7">
                        <c:v>3.8807050749497032</c:v>
                      </c:pt>
                      <c:pt idx="8">
                        <c:v>4.2443240910387621</c:v>
                      </c:pt>
                      <c:pt idx="9">
                        <c:v>5.0253338899998941</c:v>
                      </c:pt>
                      <c:pt idx="10">
                        <c:v>5.5386509990414492</c:v>
                      </c:pt>
                      <c:pt idx="11">
                        <c:v>6.1066259654767716</c:v>
                      </c:pt>
                      <c:pt idx="12">
                        <c:v>6.0512746498467811</c:v>
                      </c:pt>
                      <c:pt idx="13">
                        <c:v>6.6221055268380109</c:v>
                      </c:pt>
                      <c:pt idx="14">
                        <c:v>7.0095947980998252</c:v>
                      </c:pt>
                      <c:pt idx="15">
                        <c:v>7.7725935324622446</c:v>
                      </c:pt>
                      <c:pt idx="16">
                        <c:v>8.3090573974488677</c:v>
                      </c:pt>
                      <c:pt idx="17">
                        <c:v>9.2710262296148702</c:v>
                      </c:pt>
                      <c:pt idx="18">
                        <c:v>9.8740133982275076</c:v>
                      </c:pt>
                      <c:pt idx="19">
                        <c:v>10.536029710290023</c:v>
                      </c:pt>
                      <c:pt idx="20">
                        <c:v>12.015788549850365</c:v>
                      </c:pt>
                      <c:pt idx="21">
                        <c:v>13.137202651658626</c:v>
                      </c:pt>
                      <c:pt idx="22">
                        <c:v>13.203001060004249</c:v>
                      </c:pt>
                      <c:pt idx="23">
                        <c:v>14.209186785403272</c:v>
                      </c:pt>
                      <c:pt idx="24">
                        <c:v>15.485847991583567</c:v>
                      </c:pt>
                      <c:pt idx="25">
                        <c:v>16.288729857175227</c:v>
                      </c:pt>
                      <c:pt idx="26">
                        <c:v>17.413941261587862</c:v>
                      </c:pt>
                      <c:pt idx="27">
                        <c:v>19.02146275410238</c:v>
                      </c:pt>
                      <c:pt idx="28">
                        <c:v>20.01352907646589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4578-42F8-AFD5-8E9B20835EC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Regressionsøvelse!$I$1</c15:sqref>
                        </c15:formulaRef>
                      </c:ext>
                    </c:extLst>
                    <c:strCache>
                      <c:ptCount val="1"/>
                      <c:pt idx="0">
                        <c:v>C+støj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Regressionsøvelse!$A$3:$A$31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Regressionsøvelse!$I$3:$I$31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1.799834381243792</c:v>
                      </c:pt>
                      <c:pt idx="1">
                        <c:v>2.0027378015252855</c:v>
                      </c:pt>
                      <c:pt idx="2">
                        <c:v>2.7537869004500619</c:v>
                      </c:pt>
                      <c:pt idx="3">
                        <c:v>3.3694935679811984</c:v>
                      </c:pt>
                      <c:pt idx="4">
                        <c:v>3.6455344491294293</c:v>
                      </c:pt>
                      <c:pt idx="5">
                        <c:v>4.1782516690757809</c:v>
                      </c:pt>
                      <c:pt idx="6">
                        <c:v>3.992609200405568</c:v>
                      </c:pt>
                      <c:pt idx="7">
                        <c:v>4.6836351136165071</c:v>
                      </c:pt>
                      <c:pt idx="8">
                        <c:v>5.7188980947071659</c:v>
                      </c:pt>
                      <c:pt idx="9">
                        <c:v>6.6621971847805703</c:v>
                      </c:pt>
                      <c:pt idx="10">
                        <c:v>6.9807726088645765</c:v>
                      </c:pt>
                      <c:pt idx="11">
                        <c:v>7.7477737005883398</c:v>
                      </c:pt>
                      <c:pt idx="12">
                        <c:v>8.659664562165208</c:v>
                      </c:pt>
                      <c:pt idx="13">
                        <c:v>8.8436204344196874</c:v>
                      </c:pt>
                      <c:pt idx="14">
                        <c:v>9.5315105017630568</c:v>
                      </c:pt>
                      <c:pt idx="15">
                        <c:v>10.086196015486932</c:v>
                      </c:pt>
                      <c:pt idx="16">
                        <c:v>11.048478283789883</c:v>
                      </c:pt>
                      <c:pt idx="17">
                        <c:v>11.510760543941922</c:v>
                      </c:pt>
                      <c:pt idx="18">
                        <c:v>12.28407837784677</c:v>
                      </c:pt>
                      <c:pt idx="19">
                        <c:v>12.649902299437047</c:v>
                      </c:pt>
                      <c:pt idx="20">
                        <c:v>13.373637764462808</c:v>
                      </c:pt>
                      <c:pt idx="21">
                        <c:v>13.688408404907113</c:v>
                      </c:pt>
                      <c:pt idx="22">
                        <c:v>14.274236174857014</c:v>
                      </c:pt>
                      <c:pt idx="23">
                        <c:v>15.453540998302902</c:v>
                      </c:pt>
                      <c:pt idx="24">
                        <c:v>15.76179031310237</c:v>
                      </c:pt>
                      <c:pt idx="25">
                        <c:v>16.277091374624003</c:v>
                      </c:pt>
                      <c:pt idx="26">
                        <c:v>16.476179521591352</c:v>
                      </c:pt>
                      <c:pt idx="27">
                        <c:v>16.321738787828728</c:v>
                      </c:pt>
                      <c:pt idx="28">
                        <c:v>16.679598605706197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578-42F8-AFD5-8E9B20835EC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Regressionsøvelse!$J$1</c15:sqref>
                        </c15:formulaRef>
                      </c:ext>
                    </c:extLst>
                    <c:strCache>
                      <c:ptCount val="1"/>
                      <c:pt idx="0">
                        <c:v>D+støj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Regressionsøvelse!$A$3:$A$31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Regressionsøvelse!$J$3:$J$31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0.95469182360978699</c:v>
                      </c:pt>
                      <c:pt idx="1">
                        <c:v>1.0178636212955288</c:v>
                      </c:pt>
                      <c:pt idx="2">
                        <c:v>1.1643848263548382</c:v>
                      </c:pt>
                      <c:pt idx="3">
                        <c:v>1.4601950048578805</c:v>
                      </c:pt>
                      <c:pt idx="4">
                        <c:v>1.0630653282312483</c:v>
                      </c:pt>
                      <c:pt idx="5">
                        <c:v>1.2952128478861715</c:v>
                      </c:pt>
                      <c:pt idx="6">
                        <c:v>2.1890719147229829</c:v>
                      </c:pt>
                      <c:pt idx="7">
                        <c:v>2.392269790266969</c:v>
                      </c:pt>
                      <c:pt idx="8">
                        <c:v>2.6167399157823419</c:v>
                      </c:pt>
                      <c:pt idx="9">
                        <c:v>2.7709512588577305</c:v>
                      </c:pt>
                      <c:pt idx="10">
                        <c:v>2.8730383437132834</c:v>
                      </c:pt>
                      <c:pt idx="11">
                        <c:v>3.0239706512323195</c:v>
                      </c:pt>
                      <c:pt idx="12">
                        <c:v>3.1324512306693633</c:v>
                      </c:pt>
                      <c:pt idx="13">
                        <c:v>4.3491423304466377</c:v>
                      </c:pt>
                      <c:pt idx="14">
                        <c:v>4.911895514379375</c:v>
                      </c:pt>
                      <c:pt idx="15">
                        <c:v>5.5537444589279019</c:v>
                      </c:pt>
                      <c:pt idx="16">
                        <c:v>6.0425135757775505</c:v>
                      </c:pt>
                      <c:pt idx="17">
                        <c:v>6.514699146985298</c:v>
                      </c:pt>
                      <c:pt idx="18">
                        <c:v>7.1121975414916472</c:v>
                      </c:pt>
                      <c:pt idx="19">
                        <c:v>8.6331378732147996</c:v>
                      </c:pt>
                      <c:pt idx="20">
                        <c:v>9.3101824388301466</c:v>
                      </c:pt>
                      <c:pt idx="21">
                        <c:v>10.916528052091405</c:v>
                      </c:pt>
                      <c:pt idx="22">
                        <c:v>11.676449965705929</c:v>
                      </c:pt>
                      <c:pt idx="23">
                        <c:v>12.887447095753831</c:v>
                      </c:pt>
                      <c:pt idx="24">
                        <c:v>15.106841179468942</c:v>
                      </c:pt>
                      <c:pt idx="25">
                        <c:v>17.026259521580954</c:v>
                      </c:pt>
                      <c:pt idx="26">
                        <c:v>18.832280075061057</c:v>
                      </c:pt>
                      <c:pt idx="27">
                        <c:v>21.352582889303235</c:v>
                      </c:pt>
                      <c:pt idx="28">
                        <c:v>23.93547493627517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578-42F8-AFD5-8E9B20835EC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Regressionsøvelse!$K$1</c15:sqref>
                        </c15:formulaRef>
                      </c:ext>
                    </c:extLst>
                    <c:strCache>
                      <c:ptCount val="1"/>
                      <c:pt idx="0">
                        <c:v>E+støj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Regressionsøvelse!$A$3:$A$31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Regressionsøvelse!$K$3:$K$31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0.58406965831821678</c:v>
                      </c:pt>
                      <c:pt idx="1">
                        <c:v>1.2887359300724626</c:v>
                      </c:pt>
                      <c:pt idx="2">
                        <c:v>1.6920821266627493</c:v>
                      </c:pt>
                      <c:pt idx="3">
                        <c:v>1.9335855916849307</c:v>
                      </c:pt>
                      <c:pt idx="4">
                        <c:v>3.3152173331888637</c:v>
                      </c:pt>
                      <c:pt idx="5">
                        <c:v>3.1625533930210761</c:v>
                      </c:pt>
                      <c:pt idx="6">
                        <c:v>4.3929017863310333</c:v>
                      </c:pt>
                      <c:pt idx="7">
                        <c:v>5.2062116977382384</c:v>
                      </c:pt>
                      <c:pt idx="8">
                        <c:v>5.9590808846703762</c:v>
                      </c:pt>
                      <c:pt idx="9">
                        <c:v>6.1107050513694929</c:v>
                      </c:pt>
                      <c:pt idx="10">
                        <c:v>6.8746065606333593</c:v>
                      </c:pt>
                      <c:pt idx="11">
                        <c:v>8.1758780155520725</c:v>
                      </c:pt>
                      <c:pt idx="12">
                        <c:v>8.6658579065982355</c:v>
                      </c:pt>
                      <c:pt idx="13">
                        <c:v>9.132512261602713</c:v>
                      </c:pt>
                      <c:pt idx="14">
                        <c:v>9.520261343191553</c:v>
                      </c:pt>
                      <c:pt idx="15">
                        <c:v>10.977178150312522</c:v>
                      </c:pt>
                      <c:pt idx="16">
                        <c:v>11.755324367926224</c:v>
                      </c:pt>
                      <c:pt idx="17">
                        <c:v>11.987890326291236</c:v>
                      </c:pt>
                      <c:pt idx="18">
                        <c:v>12.82464863704919</c:v>
                      </c:pt>
                      <c:pt idx="19">
                        <c:v>13.343764169193397</c:v>
                      </c:pt>
                      <c:pt idx="20">
                        <c:v>14.541690401216201</c:v>
                      </c:pt>
                      <c:pt idx="21">
                        <c:v>14.939568141847264</c:v>
                      </c:pt>
                      <c:pt idx="22">
                        <c:v>15.361705629920186</c:v>
                      </c:pt>
                      <c:pt idx="23">
                        <c:v>16.672983787570967</c:v>
                      </c:pt>
                      <c:pt idx="24">
                        <c:v>17.234952180088108</c:v>
                      </c:pt>
                      <c:pt idx="25">
                        <c:v>17.531350019249231</c:v>
                      </c:pt>
                      <c:pt idx="26">
                        <c:v>18.492652723223944</c:v>
                      </c:pt>
                      <c:pt idx="27">
                        <c:v>19.091360832363996</c:v>
                      </c:pt>
                      <c:pt idx="28">
                        <c:v>20.695595070763176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578-42F8-AFD5-8E9B20835EC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Regressionsøvelse!$B$1</c15:sqref>
                        </c15:formulaRef>
                      </c:ext>
                    </c:extLst>
                    <c:strCache>
                      <c:ptCount val="1"/>
                      <c:pt idx="0">
                        <c:v>A</c:v>
                      </c:pt>
                    </c:strCache>
                  </c:strRef>
                </c:tx>
                <c:spPr>
                  <a:ln w="635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Regressionsøvelse!$A$3:$A$31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Regressionsøvelse!$B$3:$B$31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2.5</c:v>
                      </c:pt>
                      <c:pt idx="1">
                        <c:v>3</c:v>
                      </c:pt>
                      <c:pt idx="2">
                        <c:v>3.5</c:v>
                      </c:pt>
                      <c:pt idx="3">
                        <c:v>4</c:v>
                      </c:pt>
                      <c:pt idx="4">
                        <c:v>4.5</c:v>
                      </c:pt>
                      <c:pt idx="5">
                        <c:v>5</c:v>
                      </c:pt>
                      <c:pt idx="6">
                        <c:v>5.5</c:v>
                      </c:pt>
                      <c:pt idx="7">
                        <c:v>6</c:v>
                      </c:pt>
                      <c:pt idx="8">
                        <c:v>6.5</c:v>
                      </c:pt>
                      <c:pt idx="9">
                        <c:v>7</c:v>
                      </c:pt>
                      <c:pt idx="10">
                        <c:v>7.5</c:v>
                      </c:pt>
                      <c:pt idx="11">
                        <c:v>8</c:v>
                      </c:pt>
                      <c:pt idx="12">
                        <c:v>8.5</c:v>
                      </c:pt>
                      <c:pt idx="13">
                        <c:v>9</c:v>
                      </c:pt>
                      <c:pt idx="14">
                        <c:v>9.5</c:v>
                      </c:pt>
                      <c:pt idx="15">
                        <c:v>10</c:v>
                      </c:pt>
                      <c:pt idx="16">
                        <c:v>10.5</c:v>
                      </c:pt>
                      <c:pt idx="17">
                        <c:v>11</c:v>
                      </c:pt>
                      <c:pt idx="18">
                        <c:v>11.5</c:v>
                      </c:pt>
                      <c:pt idx="19">
                        <c:v>12</c:v>
                      </c:pt>
                      <c:pt idx="20">
                        <c:v>12.5</c:v>
                      </c:pt>
                      <c:pt idx="21">
                        <c:v>13</c:v>
                      </c:pt>
                      <c:pt idx="22">
                        <c:v>13.5</c:v>
                      </c:pt>
                      <c:pt idx="23">
                        <c:v>14</c:v>
                      </c:pt>
                      <c:pt idx="24">
                        <c:v>14.5</c:v>
                      </c:pt>
                      <c:pt idx="25">
                        <c:v>15</c:v>
                      </c:pt>
                      <c:pt idx="26">
                        <c:v>15.5</c:v>
                      </c:pt>
                      <c:pt idx="27">
                        <c:v>16</c:v>
                      </c:pt>
                      <c:pt idx="28">
                        <c:v>16.5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578-42F8-AFD5-8E9B20835EC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Regressionsøvelse!$C$1</c15:sqref>
                        </c15:formulaRef>
                      </c:ext>
                    </c:extLst>
                    <c:strCache>
                      <c:ptCount val="1"/>
                      <c:pt idx="0">
                        <c:v>B</c:v>
                      </c:pt>
                    </c:strCache>
                  </c:strRef>
                </c:tx>
                <c:spPr>
                  <a:ln w="6350" cap="rnd">
                    <a:solidFill>
                      <a:schemeClr val="accent2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Regressionsøvelse!$A$3:$A$31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Regressionsøvelse!$C$3:$C$31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3.02</c:v>
                      </c:pt>
                      <c:pt idx="1">
                        <c:v>3.08</c:v>
                      </c:pt>
                      <c:pt idx="2">
                        <c:v>3.18</c:v>
                      </c:pt>
                      <c:pt idx="3">
                        <c:v>3.32</c:v>
                      </c:pt>
                      <c:pt idx="4">
                        <c:v>3.5</c:v>
                      </c:pt>
                      <c:pt idx="5">
                        <c:v>3.7199999999999998</c:v>
                      </c:pt>
                      <c:pt idx="6">
                        <c:v>3.98</c:v>
                      </c:pt>
                      <c:pt idx="7">
                        <c:v>4.28</c:v>
                      </c:pt>
                      <c:pt idx="8">
                        <c:v>4.62</c:v>
                      </c:pt>
                      <c:pt idx="9">
                        <c:v>5</c:v>
                      </c:pt>
                      <c:pt idx="10">
                        <c:v>5.42</c:v>
                      </c:pt>
                      <c:pt idx="11">
                        <c:v>5.88</c:v>
                      </c:pt>
                      <c:pt idx="12">
                        <c:v>6.38</c:v>
                      </c:pt>
                      <c:pt idx="13">
                        <c:v>6.92</c:v>
                      </c:pt>
                      <c:pt idx="14">
                        <c:v>7.5</c:v>
                      </c:pt>
                      <c:pt idx="15">
                        <c:v>8.120000000000001</c:v>
                      </c:pt>
                      <c:pt idx="16">
                        <c:v>8.7800000000000011</c:v>
                      </c:pt>
                      <c:pt idx="17">
                        <c:v>9.48</c:v>
                      </c:pt>
                      <c:pt idx="18">
                        <c:v>10.219999999999999</c:v>
                      </c:pt>
                      <c:pt idx="19">
                        <c:v>11</c:v>
                      </c:pt>
                      <c:pt idx="20">
                        <c:v>11.82</c:v>
                      </c:pt>
                      <c:pt idx="21">
                        <c:v>12.68</c:v>
                      </c:pt>
                      <c:pt idx="22">
                        <c:v>13.58</c:v>
                      </c:pt>
                      <c:pt idx="23">
                        <c:v>14.52</c:v>
                      </c:pt>
                      <c:pt idx="24">
                        <c:v>15.5</c:v>
                      </c:pt>
                      <c:pt idx="25">
                        <c:v>16.52</c:v>
                      </c:pt>
                      <c:pt idx="26">
                        <c:v>17.579999999999998</c:v>
                      </c:pt>
                      <c:pt idx="27">
                        <c:v>18.68</c:v>
                      </c:pt>
                      <c:pt idx="28">
                        <c:v>19.82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578-42F8-AFD5-8E9B20835EC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Regressionsøvelse!$D$1</c15:sqref>
                        </c15:formulaRef>
                      </c:ext>
                    </c:extLst>
                    <c:strCache>
                      <c:ptCount val="1"/>
                      <c:pt idx="0">
                        <c:v>C</c:v>
                      </c:pt>
                    </c:strCache>
                  </c:strRef>
                </c:tx>
                <c:spPr>
                  <a:ln w="6350" cap="rnd">
                    <a:solidFill>
                      <a:schemeClr val="bg1">
                        <a:lumMod val="50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Regressionsøvelse!$A$3:$A$31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Regressionsøvelse!$D$3:$D$31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1.7495377037067996</c:v>
                      </c:pt>
                      <c:pt idx="1">
                        <c:v>2.0717967697244903</c:v>
                      </c:pt>
                      <c:pt idx="2">
                        <c:v>2.4467836456880665</c:v>
                      </c:pt>
                      <c:pt idx="3">
                        <c:v>2.8716444550481759</c:v>
                      </c:pt>
                      <c:pt idx="4">
                        <c:v>3.3431457505076194</c:v>
                      </c:pt>
                      <c:pt idx="5">
                        <c:v>3.8576991225076842</c:v>
                      </c:pt>
                      <c:pt idx="6">
                        <c:v>4.4113885091916325</c:v>
                      </c:pt>
                      <c:pt idx="7">
                        <c:v>5</c:v>
                      </c:pt>
                      <c:pt idx="8">
                        <c:v>5.619053906074404</c:v>
                      </c:pt>
                      <c:pt idx="9">
                        <c:v>6.263838853394649</c:v>
                      </c:pt>
                      <c:pt idx="10">
                        <c:v>6.9294476391798323</c:v>
                      </c:pt>
                      <c:pt idx="11">
                        <c:v>7.6108145786645576</c:v>
                      </c:pt>
                      <c:pt idx="12">
                        <c:v>8.3027540580187349</c:v>
                      </c:pt>
                      <c:pt idx="13">
                        <c:v>8.9999999999999982</c:v>
                      </c:pt>
                      <c:pt idx="14">
                        <c:v>9.6972459419812633</c:v>
                      </c:pt>
                      <c:pt idx="15">
                        <c:v>10.389185421335444</c:v>
                      </c:pt>
                      <c:pt idx="16">
                        <c:v>11.070552360820166</c:v>
                      </c:pt>
                      <c:pt idx="17">
                        <c:v>11.736161146605349</c:v>
                      </c:pt>
                      <c:pt idx="18">
                        <c:v>12.380946093925594</c:v>
                      </c:pt>
                      <c:pt idx="19">
                        <c:v>13</c:v>
                      </c:pt>
                      <c:pt idx="20">
                        <c:v>13.588611490808368</c:v>
                      </c:pt>
                      <c:pt idx="21">
                        <c:v>14.142300877492314</c:v>
                      </c:pt>
                      <c:pt idx="22">
                        <c:v>14.65685424949238</c:v>
                      </c:pt>
                      <c:pt idx="23">
                        <c:v>15.128355544951823</c:v>
                      </c:pt>
                      <c:pt idx="24">
                        <c:v>15.553216354311932</c:v>
                      </c:pt>
                      <c:pt idx="25">
                        <c:v>15.928203230275507</c:v>
                      </c:pt>
                      <c:pt idx="26">
                        <c:v>16.2504622962932</c:v>
                      </c:pt>
                      <c:pt idx="27">
                        <c:v>16.517540966287267</c:v>
                      </c:pt>
                      <c:pt idx="28">
                        <c:v>16.727406610312546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578-42F8-AFD5-8E9B20835EC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Regressionsøvelse!$E$1</c15:sqref>
                        </c15:formulaRef>
                      </c:ext>
                    </c:extLst>
                    <c:strCache>
                      <c:ptCount val="1"/>
                      <c:pt idx="0">
                        <c:v>D</c:v>
                      </c:pt>
                    </c:strCache>
                  </c:strRef>
                </c:tx>
                <c:spPr>
                  <a:ln w="6350" cap="rnd">
                    <a:solidFill>
                      <a:schemeClr val="accent4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Regressionsøvelse!$A$3:$A$31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Regressionsøvelse!$E$3:$E$31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0.8456226386845318</c:v>
                      </c:pt>
                      <c:pt idx="1">
                        <c:v>0.95343686274105355</c:v>
                      </c:pt>
                      <c:pt idx="2">
                        <c:v>1.074997060920255</c:v>
                      </c:pt>
                      <c:pt idx="3">
                        <c:v>1.2120558016446701</c:v>
                      </c:pt>
                      <c:pt idx="4">
                        <c:v>1.3665891002928816</c:v>
                      </c:pt>
                      <c:pt idx="5">
                        <c:v>1.5408249079829157</c:v>
                      </c:pt>
                      <c:pt idx="6">
                        <c:v>1.7372752325858185</c:v>
                      </c:pt>
                      <c:pt idx="7">
                        <c:v>1.9587723550673384</c:v>
                      </c:pt>
                      <c:pt idx="8">
                        <c:v>2.208509663299143</c:v>
                      </c:pt>
                      <c:pt idx="9">
                        <c:v>2.4900876920524104</c:v>
                      </c:pt>
                      <c:pt idx="10">
                        <c:v>2.8075660329456462</c:v>
                      </c:pt>
                      <c:pt idx="11">
                        <c:v>3.165521862747414</c:v>
                      </c:pt>
                      <c:pt idx="12">
                        <c:v>3.5691159338533907</c:v>
                      </c:pt>
                      <c:pt idx="13">
                        <c:v>4.0241669783414808</c:v>
                      </c:pt>
                      <c:pt idx="14">
                        <c:v>4.5372355983097084</c:v>
                      </c:pt>
                      <c:pt idx="15">
                        <c:v>5.1157188519680616</c:v>
                      </c:pt>
                      <c:pt idx="16">
                        <c:v>5.7679568991592483</c:v>
                      </c:pt>
                      <c:pt idx="17">
                        <c:v>6.5033532438475916</c:v>
                      </c:pt>
                      <c:pt idx="18">
                        <c:v>7.332510307146678</c:v>
                      </c:pt>
                      <c:pt idx="19">
                        <c:v>8.2673822854812009</c:v>
                      </c:pt>
                      <c:pt idx="20">
                        <c:v>9.3214474976831578</c:v>
                      </c:pt>
                      <c:pt idx="21">
                        <c:v>10.509902705800206</c:v>
                      </c:pt>
                      <c:pt idx="22">
                        <c:v>11.849882211195297</c:v>
                      </c:pt>
                      <c:pt idx="23">
                        <c:v>13.360704884709147</c:v>
                      </c:pt>
                      <c:pt idx="24">
                        <c:v>15.064152692390751</c:v>
                      </c:pt>
                      <c:pt idx="25">
                        <c:v>16.984784732381549</c:v>
                      </c:pt>
                      <c:pt idx="26">
                        <c:v>19.150291310513637</c:v>
                      </c:pt>
                      <c:pt idx="27">
                        <c:v>21.591893159432004</c:v>
                      </c:pt>
                      <c:pt idx="28">
                        <c:v>24.344791556897846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578-42F8-AFD5-8E9B20835EC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Regressionsøvelse!$F$1</c15:sqref>
                        </c15:formulaRef>
                      </c:ext>
                    </c:extLst>
                    <c:strCache>
                      <c:ptCount val="1"/>
                      <c:pt idx="0">
                        <c:v>E</c:v>
                      </c:pt>
                    </c:strCache>
                  </c:strRef>
                </c:tx>
                <c:spPr>
                  <a:ln w="635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Regressionsøvelse!$A$3:$A$31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Regressionsøvelse!$F$3:$F$31</c15:sqref>
                        </c15:formulaRef>
                      </c:ext>
                    </c:extLst>
                    <c:numCache>
                      <c:formatCode>General</c:formatCode>
                      <c:ptCount val="29"/>
                      <c:pt idx="0">
                        <c:v>0.5</c:v>
                      </c:pt>
                      <c:pt idx="1">
                        <c:v>1.0717734625362931</c:v>
                      </c:pt>
                      <c:pt idx="2">
                        <c:v>1.6741847610508569</c:v>
                      </c:pt>
                      <c:pt idx="3">
                        <c:v>2.2973967099940698</c:v>
                      </c:pt>
                      <c:pt idx="4">
                        <c:v>2.9365473577200478</c:v>
                      </c:pt>
                      <c:pt idx="5">
                        <c:v>3.5886935965539468</c:v>
                      </c:pt>
                      <c:pt idx="6">
                        <c:v>4.2518491541367354</c:v>
                      </c:pt>
                      <c:pt idx="7">
                        <c:v>4.9245776533796644</c:v>
                      </c:pt>
                      <c:pt idx="8">
                        <c:v>5.6057892282698294</c:v>
                      </c:pt>
                      <c:pt idx="9">
                        <c:v>6.29462705897084</c:v>
                      </c:pt>
                      <c:pt idx="10">
                        <c:v>6.9903988836557751</c:v>
                      </c:pt>
                      <c:pt idx="11">
                        <c:v>7.6925331239208958</c:v>
                      </c:pt>
                      <c:pt idx="12">
                        <c:v>8.4005494350754084</c:v>
                      </c:pt>
                      <c:pt idx="13">
                        <c:v>9.1140381802222734</c:v>
                      </c:pt>
                      <c:pt idx="14">
                        <c:v>9.832645672798126</c:v>
                      </c:pt>
                      <c:pt idx="15">
                        <c:v>10.556063286183154</c:v>
                      </c:pt>
                      <c:pt idx="16">
                        <c:v>11.284019236552416</c:v>
                      </c:pt>
                      <c:pt idx="17">
                        <c:v>12.016272262862817</c:v>
                      </c:pt>
                      <c:pt idx="18">
                        <c:v>12.752606684139998</c:v>
                      </c:pt>
                      <c:pt idx="19">
                        <c:v>13.492828476735637</c:v>
                      </c:pt>
                      <c:pt idx="20">
                        <c:v>14.236762120285396</c:v>
                      </c:pt>
                      <c:pt idx="21">
                        <c:v>14.984248032091179</c:v>
                      </c:pt>
                      <c:pt idx="22">
                        <c:v>15.735140458250765</c:v>
                      </c:pt>
                      <c:pt idx="23">
                        <c:v>16.489305723799653</c:v>
                      </c:pt>
                      <c:pt idx="24">
                        <c:v>17.246620768265188</c:v>
                      </c:pt>
                      <c:pt idx="25">
                        <c:v>18.006971910476146</c:v>
                      </c:pt>
                      <c:pt idx="26">
                        <c:v>18.770253799264786</c:v>
                      </c:pt>
                      <c:pt idx="27">
                        <c:v>19.536368516209606</c:v>
                      </c:pt>
                      <c:pt idx="28">
                        <c:v>20.305224803725249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578-42F8-AFD5-8E9B20835ECC}"/>
                  </c:ext>
                </c:extLst>
              </c15:ser>
            </c15:filteredScatterSeries>
          </c:ext>
        </c:extLst>
      </c:scatterChart>
      <c:valAx>
        <c:axId val="30098362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295482944"/>
        <c:crosses val="autoZero"/>
        <c:crossBetween val="midCat"/>
      </c:valAx>
      <c:valAx>
        <c:axId val="29548294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300983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'Anscombe''s datasæt'!$A$1:$B$1</c:f>
              <c:strCache>
                <c:ptCount val="1"/>
                <c:pt idx="0">
                  <c:v>Datasæt 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'Anscombe''s datasæt'!$A$3:$A$13</c:f>
              <c:numCache>
                <c:formatCode>General</c:formatCode>
                <c:ptCount val="11"/>
                <c:pt idx="0">
                  <c:v>10</c:v>
                </c:pt>
                <c:pt idx="1">
                  <c:v>8</c:v>
                </c:pt>
                <c:pt idx="2">
                  <c:v>13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6</c:v>
                </c:pt>
                <c:pt idx="7">
                  <c:v>4</c:v>
                </c:pt>
                <c:pt idx="8">
                  <c:v>12</c:v>
                </c:pt>
                <c:pt idx="9">
                  <c:v>7</c:v>
                </c:pt>
                <c:pt idx="10">
                  <c:v>5</c:v>
                </c:pt>
              </c:numCache>
            </c:numRef>
          </c:xVal>
          <c:yVal>
            <c:numRef>
              <c:f>'Anscombe''s datasæt'!$B$3:$B$13</c:f>
              <c:numCache>
                <c:formatCode>General</c:formatCode>
                <c:ptCount val="11"/>
                <c:pt idx="0">
                  <c:v>8.0399999999999991</c:v>
                </c:pt>
                <c:pt idx="1">
                  <c:v>6.95</c:v>
                </c:pt>
                <c:pt idx="2">
                  <c:v>7.58</c:v>
                </c:pt>
                <c:pt idx="3">
                  <c:v>8.81</c:v>
                </c:pt>
                <c:pt idx="4">
                  <c:v>8.33</c:v>
                </c:pt>
                <c:pt idx="5">
                  <c:v>9.9600000000000009</c:v>
                </c:pt>
                <c:pt idx="6">
                  <c:v>7.24</c:v>
                </c:pt>
                <c:pt idx="7">
                  <c:v>4.26</c:v>
                </c:pt>
                <c:pt idx="8">
                  <c:v>10.84</c:v>
                </c:pt>
                <c:pt idx="9">
                  <c:v>4.82</c:v>
                </c:pt>
                <c:pt idx="10">
                  <c:v>5.68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50-41ED-B7D6-9EEFCC88D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144888"/>
        <c:axId val="615150136"/>
      </c:scatterChart>
      <c:valAx>
        <c:axId val="615144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15150136"/>
        <c:crosses val="autoZero"/>
        <c:crossBetween val="midCat"/>
      </c:valAx>
      <c:valAx>
        <c:axId val="615150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15144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'Anscombe''s datasæt'!$C$1:$D$1</c:f>
              <c:strCache>
                <c:ptCount val="1"/>
                <c:pt idx="0">
                  <c:v>Datasæt 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'Anscombe''s datasæt'!$C$3:$C$13</c:f>
              <c:numCache>
                <c:formatCode>General</c:formatCode>
                <c:ptCount val="11"/>
                <c:pt idx="0">
                  <c:v>10</c:v>
                </c:pt>
                <c:pt idx="1">
                  <c:v>8</c:v>
                </c:pt>
                <c:pt idx="2">
                  <c:v>13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6</c:v>
                </c:pt>
                <c:pt idx="7">
                  <c:v>4</c:v>
                </c:pt>
                <c:pt idx="8">
                  <c:v>12</c:v>
                </c:pt>
                <c:pt idx="9">
                  <c:v>7</c:v>
                </c:pt>
                <c:pt idx="10">
                  <c:v>5</c:v>
                </c:pt>
              </c:numCache>
            </c:numRef>
          </c:xVal>
          <c:yVal>
            <c:numRef>
              <c:f>'Anscombe''s datasæt'!$D$3:$D$13</c:f>
              <c:numCache>
                <c:formatCode>General</c:formatCode>
                <c:ptCount val="11"/>
                <c:pt idx="0">
                  <c:v>9.14</c:v>
                </c:pt>
                <c:pt idx="1">
                  <c:v>8.14</c:v>
                </c:pt>
                <c:pt idx="2">
                  <c:v>8.74</c:v>
                </c:pt>
                <c:pt idx="3">
                  <c:v>8.77</c:v>
                </c:pt>
                <c:pt idx="4">
                  <c:v>9.26</c:v>
                </c:pt>
                <c:pt idx="5">
                  <c:v>8.1</c:v>
                </c:pt>
                <c:pt idx="6">
                  <c:v>6.13</c:v>
                </c:pt>
                <c:pt idx="7">
                  <c:v>3.1</c:v>
                </c:pt>
                <c:pt idx="8">
                  <c:v>9.1300000000000008</c:v>
                </c:pt>
                <c:pt idx="9">
                  <c:v>7.26</c:v>
                </c:pt>
                <c:pt idx="10">
                  <c:v>4.74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ED-4440-B10D-B4C09F27C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86856"/>
        <c:axId val="614388824"/>
      </c:scatterChart>
      <c:valAx>
        <c:axId val="614386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14388824"/>
        <c:crosses val="autoZero"/>
        <c:crossBetween val="midCat"/>
      </c:valAx>
      <c:valAx>
        <c:axId val="614388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14386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'Anscombe''s datasæt'!$E$1:$F$1</c:f>
              <c:strCache>
                <c:ptCount val="1"/>
                <c:pt idx="0">
                  <c:v>Datasæt 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'Anscombe''s datasæt'!$E$3:$E$13</c:f>
              <c:numCache>
                <c:formatCode>General</c:formatCode>
                <c:ptCount val="11"/>
                <c:pt idx="0">
                  <c:v>10</c:v>
                </c:pt>
                <c:pt idx="1">
                  <c:v>8</c:v>
                </c:pt>
                <c:pt idx="2">
                  <c:v>13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6</c:v>
                </c:pt>
                <c:pt idx="7">
                  <c:v>4</c:v>
                </c:pt>
                <c:pt idx="8">
                  <c:v>12</c:v>
                </c:pt>
                <c:pt idx="9">
                  <c:v>7</c:v>
                </c:pt>
                <c:pt idx="10">
                  <c:v>5</c:v>
                </c:pt>
              </c:numCache>
            </c:numRef>
          </c:xVal>
          <c:yVal>
            <c:numRef>
              <c:f>'Anscombe''s datasæt'!$F$3:$F$13</c:f>
              <c:numCache>
                <c:formatCode>General</c:formatCode>
                <c:ptCount val="11"/>
                <c:pt idx="0">
                  <c:v>7.46</c:v>
                </c:pt>
                <c:pt idx="1">
                  <c:v>6.77</c:v>
                </c:pt>
                <c:pt idx="2">
                  <c:v>12.74</c:v>
                </c:pt>
                <c:pt idx="3">
                  <c:v>7.11</c:v>
                </c:pt>
                <c:pt idx="4">
                  <c:v>7.81</c:v>
                </c:pt>
                <c:pt idx="5">
                  <c:v>8.84</c:v>
                </c:pt>
                <c:pt idx="6">
                  <c:v>6.08</c:v>
                </c:pt>
                <c:pt idx="7">
                  <c:v>5.39</c:v>
                </c:pt>
                <c:pt idx="8">
                  <c:v>8.15</c:v>
                </c:pt>
                <c:pt idx="9">
                  <c:v>6.42</c:v>
                </c:pt>
                <c:pt idx="10">
                  <c:v>5.73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1-4CD5-87D8-84B24B0FD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528896"/>
        <c:axId val="402525616"/>
      </c:scatterChart>
      <c:valAx>
        <c:axId val="402528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02525616"/>
        <c:crosses val="autoZero"/>
        <c:crossBetween val="midCat"/>
      </c:valAx>
      <c:valAx>
        <c:axId val="40252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02528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'Anscombe''s datasæt'!$G$1:$H$1</c:f>
              <c:strCache>
                <c:ptCount val="1"/>
                <c:pt idx="0">
                  <c:v>Datasæt 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'Anscombe''s datasæt'!$G$3:$G$13</c:f>
              <c:numCache>
                <c:formatCode>General</c:formatCode>
                <c:ptCount val="11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19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</c:numCache>
            </c:numRef>
          </c:xVal>
          <c:yVal>
            <c:numRef>
              <c:f>'Anscombe''s datasæt'!$H$3:$H$13</c:f>
              <c:numCache>
                <c:formatCode>General</c:formatCode>
                <c:ptCount val="11"/>
                <c:pt idx="0">
                  <c:v>6.58</c:v>
                </c:pt>
                <c:pt idx="1">
                  <c:v>5.76</c:v>
                </c:pt>
                <c:pt idx="2">
                  <c:v>7.71</c:v>
                </c:pt>
                <c:pt idx="3">
                  <c:v>8.84</c:v>
                </c:pt>
                <c:pt idx="4">
                  <c:v>8.4700000000000006</c:v>
                </c:pt>
                <c:pt idx="5">
                  <c:v>7.04</c:v>
                </c:pt>
                <c:pt idx="6">
                  <c:v>5.25</c:v>
                </c:pt>
                <c:pt idx="7">
                  <c:v>12.5</c:v>
                </c:pt>
                <c:pt idx="8">
                  <c:v>5.56</c:v>
                </c:pt>
                <c:pt idx="9">
                  <c:v>7.91</c:v>
                </c:pt>
                <c:pt idx="10">
                  <c:v>6.89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61-4F70-A147-7B9E92DEC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350328"/>
        <c:axId val="619354592"/>
      </c:scatterChart>
      <c:valAx>
        <c:axId val="61935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19354592"/>
        <c:crosses val="autoZero"/>
        <c:crossBetween val="midCat"/>
      </c:valAx>
      <c:valAx>
        <c:axId val="61935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1935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58273</xdr:colOff>
      <xdr:row>2</xdr:row>
      <xdr:rowOff>174361</xdr:rowOff>
    </xdr:from>
    <xdr:to>
      <xdr:col>23</xdr:col>
      <xdr:colOff>342901</xdr:colOff>
      <xdr:row>30</xdr:row>
      <xdr:rowOff>57150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</xdr:colOff>
      <xdr:row>1</xdr:row>
      <xdr:rowOff>9525</xdr:rowOff>
    </xdr:from>
    <xdr:to>
      <xdr:col>16</xdr:col>
      <xdr:colOff>495301</xdr:colOff>
      <xdr:row>13</xdr:row>
      <xdr:rowOff>142875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21537035-22D2-4F54-BBBD-F4ED81B0D5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142875</xdr:colOff>
      <xdr:row>0</xdr:row>
      <xdr:rowOff>171450</xdr:rowOff>
    </xdr:from>
    <xdr:to>
      <xdr:col>23</xdr:col>
      <xdr:colOff>600075</xdr:colOff>
      <xdr:row>13</xdr:row>
      <xdr:rowOff>114300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B652C6E8-CF37-4B4F-A658-B51D50B172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576262</xdr:colOff>
      <xdr:row>14</xdr:row>
      <xdr:rowOff>9525</xdr:rowOff>
    </xdr:from>
    <xdr:to>
      <xdr:col>16</xdr:col>
      <xdr:colOff>581025</xdr:colOff>
      <xdr:row>28</xdr:row>
      <xdr:rowOff>152401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A1E02236-B9C6-4C0A-8C1A-E0E2508A78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138112</xdr:colOff>
      <xdr:row>14</xdr:row>
      <xdr:rowOff>9525</xdr:rowOff>
    </xdr:from>
    <xdr:to>
      <xdr:col>24</xdr:col>
      <xdr:colOff>28575</xdr:colOff>
      <xdr:row>28</xdr:row>
      <xdr:rowOff>142875</xdr:rowOff>
    </xdr:to>
    <xdr:graphicFrame macro="">
      <xdr:nvGraphicFramePr>
        <xdr:cNvPr id="6" name="Diagram 5">
          <a:extLst>
            <a:ext uri="{FF2B5EF4-FFF2-40B4-BE49-F238E27FC236}">
              <a16:creationId xmlns:a16="http://schemas.microsoft.com/office/drawing/2014/main" id="{28C7A75A-FBEE-4C88-9A8D-280432B322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zoomScaleNormal="100" workbookViewId="0">
      <selection activeCell="F3" sqref="F3"/>
    </sheetView>
  </sheetViews>
  <sheetFormatPr defaultRowHeight="15" x14ac:dyDescent="0.25"/>
  <cols>
    <col min="5" max="5" width="12" bestFit="1" customWidth="1"/>
  </cols>
  <sheetData>
    <row r="1" spans="1:1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A3">
        <v>1</v>
      </c>
      <c r="B3">
        <f>A3*0.5+2</f>
        <v>2.5</v>
      </c>
      <c r="C3">
        <f>0.02*A3^2+3</f>
        <v>3.02</v>
      </c>
      <c r="D3">
        <f>-8*SIN(RADIANS(5*A3+110))+9</f>
        <v>1.7495377037067996</v>
      </c>
      <c r="E3">
        <f>0.75*EXP(0.12*A3)</f>
        <v>0.8456226386845318</v>
      </c>
      <c r="F3">
        <f>0.5*A3^(1.1)</f>
        <v>0.5</v>
      </c>
      <c r="G3">
        <f ca="1">B3+0.5*(RAND()*2-1)</f>
        <v>2.2235781629378275</v>
      </c>
      <c r="H3">
        <f t="shared" ref="H3:K18" ca="1" si="0">C3+0.5*(RAND()*2-1)</f>
        <v>2.8446462714368712</v>
      </c>
      <c r="I3">
        <f t="shared" ca="1" si="0"/>
        <v>1.799834381243792</v>
      </c>
      <c r="J3">
        <f t="shared" ca="1" si="0"/>
        <v>0.95469182360978699</v>
      </c>
      <c r="K3">
        <f t="shared" ca="1" si="0"/>
        <v>0.58406965831821678</v>
      </c>
    </row>
    <row r="4" spans="1:11" x14ac:dyDescent="0.25">
      <c r="A4">
        <v>2</v>
      </c>
      <c r="B4">
        <f t="shared" ref="B4:B31" si="1">A4*0.5+2</f>
        <v>3</v>
      </c>
      <c r="C4">
        <f t="shared" ref="C4:C31" si="2">0.02*A4^2+3</f>
        <v>3.08</v>
      </c>
      <c r="D4">
        <f t="shared" ref="D4:D31" si="3">-8*SIN(RADIANS(5*A4+110))+9</f>
        <v>2.0717967697244903</v>
      </c>
      <c r="E4">
        <f t="shared" ref="E4:E31" si="4">0.75*EXP(0.12*A4)</f>
        <v>0.95343686274105355</v>
      </c>
      <c r="F4">
        <f t="shared" ref="F4:F31" si="5">0.5*A4^(1.1)</f>
        <v>1.0717734625362931</v>
      </c>
      <c r="G4">
        <f t="shared" ref="G4:G31" ca="1" si="6">B4+0.5*(RAND()*2-1)</f>
        <v>3.3220751335462566</v>
      </c>
      <c r="H4">
        <f t="shared" ca="1" si="0"/>
        <v>2.9784137451764248</v>
      </c>
      <c r="I4">
        <f t="shared" ca="1" si="0"/>
        <v>2.0027378015252855</v>
      </c>
      <c r="J4">
        <f t="shared" ca="1" si="0"/>
        <v>1.0178636212955288</v>
      </c>
      <c r="K4">
        <f t="shared" ca="1" si="0"/>
        <v>1.2887359300724626</v>
      </c>
    </row>
    <row r="5" spans="1:11" x14ac:dyDescent="0.25">
      <c r="A5">
        <v>3</v>
      </c>
      <c r="B5">
        <f t="shared" si="1"/>
        <v>3.5</v>
      </c>
      <c r="C5">
        <f t="shared" si="2"/>
        <v>3.18</v>
      </c>
      <c r="D5">
        <f t="shared" si="3"/>
        <v>2.4467836456880665</v>
      </c>
      <c r="E5">
        <f t="shared" si="4"/>
        <v>1.074997060920255</v>
      </c>
      <c r="F5">
        <f t="shared" si="5"/>
        <v>1.6741847610508569</v>
      </c>
      <c r="G5">
        <f t="shared" ca="1" si="6"/>
        <v>3.4879157773956271</v>
      </c>
      <c r="H5">
        <f t="shared" ca="1" si="0"/>
        <v>3.6258304249058178</v>
      </c>
      <c r="I5">
        <f t="shared" ca="1" si="0"/>
        <v>2.7537869004500619</v>
      </c>
      <c r="J5">
        <f t="shared" ca="1" si="0"/>
        <v>1.1643848263548382</v>
      </c>
      <c r="K5">
        <f t="shared" ca="1" si="0"/>
        <v>1.6920821266627493</v>
      </c>
    </row>
    <row r="6" spans="1:11" x14ac:dyDescent="0.25">
      <c r="A6">
        <v>4</v>
      </c>
      <c r="B6">
        <f t="shared" si="1"/>
        <v>4</v>
      </c>
      <c r="C6">
        <f t="shared" si="2"/>
        <v>3.32</v>
      </c>
      <c r="D6">
        <f t="shared" si="3"/>
        <v>2.8716444550481759</v>
      </c>
      <c r="E6">
        <f t="shared" si="4"/>
        <v>1.2120558016446701</v>
      </c>
      <c r="F6">
        <f t="shared" si="5"/>
        <v>2.2973967099940698</v>
      </c>
      <c r="G6">
        <f t="shared" ca="1" si="6"/>
        <v>4.1714590200882604</v>
      </c>
      <c r="H6">
        <f t="shared" ca="1" si="0"/>
        <v>3.5693574281690292</v>
      </c>
      <c r="I6">
        <f t="shared" ca="1" si="0"/>
        <v>3.3694935679811984</v>
      </c>
      <c r="J6">
        <f t="shared" ca="1" si="0"/>
        <v>1.4601950048578805</v>
      </c>
      <c r="K6">
        <f t="shared" ca="1" si="0"/>
        <v>1.9335855916849307</v>
      </c>
    </row>
    <row r="7" spans="1:11" x14ac:dyDescent="0.25">
      <c r="A7">
        <v>5</v>
      </c>
      <c r="B7">
        <f t="shared" si="1"/>
        <v>4.5</v>
      </c>
      <c r="C7">
        <f t="shared" si="2"/>
        <v>3.5</v>
      </c>
      <c r="D7">
        <f t="shared" si="3"/>
        <v>3.3431457505076194</v>
      </c>
      <c r="E7">
        <f t="shared" si="4"/>
        <v>1.3665891002928816</v>
      </c>
      <c r="F7">
        <f t="shared" si="5"/>
        <v>2.9365473577200478</v>
      </c>
      <c r="G7">
        <f t="shared" ca="1" si="6"/>
        <v>4.8674864894242011</v>
      </c>
      <c r="H7">
        <f t="shared" ca="1" si="0"/>
        <v>3.695830970324276</v>
      </c>
      <c r="I7">
        <f t="shared" ca="1" si="0"/>
        <v>3.6455344491294293</v>
      </c>
      <c r="J7">
        <f t="shared" ca="1" si="0"/>
        <v>1.0630653282312483</v>
      </c>
      <c r="K7">
        <f t="shared" ca="1" si="0"/>
        <v>3.3152173331888637</v>
      </c>
    </row>
    <row r="8" spans="1:11" x14ac:dyDescent="0.25">
      <c r="A8">
        <v>6</v>
      </c>
      <c r="B8">
        <f t="shared" si="1"/>
        <v>5</v>
      </c>
      <c r="C8">
        <f t="shared" si="2"/>
        <v>3.7199999999999998</v>
      </c>
      <c r="D8">
        <f t="shared" si="3"/>
        <v>3.8576991225076842</v>
      </c>
      <c r="E8">
        <f t="shared" si="4"/>
        <v>1.5408249079829157</v>
      </c>
      <c r="F8">
        <f t="shared" si="5"/>
        <v>3.5886935965539468</v>
      </c>
      <c r="G8">
        <f t="shared" ca="1" si="6"/>
        <v>4.5881945232637644</v>
      </c>
      <c r="H8">
        <f t="shared" ca="1" si="0"/>
        <v>3.8822249005705749</v>
      </c>
      <c r="I8">
        <f t="shared" ca="1" si="0"/>
        <v>4.1782516690757809</v>
      </c>
      <c r="J8">
        <f t="shared" ca="1" si="0"/>
        <v>1.2952128478861715</v>
      </c>
      <c r="K8">
        <f t="shared" ca="1" si="0"/>
        <v>3.1625533930210761</v>
      </c>
    </row>
    <row r="9" spans="1:11" x14ac:dyDescent="0.25">
      <c r="A9">
        <v>7</v>
      </c>
      <c r="B9">
        <f t="shared" si="1"/>
        <v>5.5</v>
      </c>
      <c r="C9">
        <f t="shared" si="2"/>
        <v>3.98</v>
      </c>
      <c r="D9">
        <f t="shared" si="3"/>
        <v>4.4113885091916325</v>
      </c>
      <c r="E9">
        <f t="shared" si="4"/>
        <v>1.7372752325858185</v>
      </c>
      <c r="F9">
        <f t="shared" si="5"/>
        <v>4.2518491541367354</v>
      </c>
      <c r="G9">
        <f t="shared" ca="1" si="6"/>
        <v>5.8199328016373677</v>
      </c>
      <c r="H9">
        <f t="shared" ca="1" si="0"/>
        <v>4.4776571218370709</v>
      </c>
      <c r="I9">
        <f t="shared" ca="1" si="0"/>
        <v>3.992609200405568</v>
      </c>
      <c r="J9">
        <f t="shared" ca="1" si="0"/>
        <v>2.1890719147229829</v>
      </c>
      <c r="K9">
        <f t="shared" ca="1" si="0"/>
        <v>4.3929017863310333</v>
      </c>
    </row>
    <row r="10" spans="1:11" x14ac:dyDescent="0.25">
      <c r="A10">
        <v>8</v>
      </c>
      <c r="B10">
        <f t="shared" si="1"/>
        <v>6</v>
      </c>
      <c r="C10">
        <f t="shared" si="2"/>
        <v>4.28</v>
      </c>
      <c r="D10">
        <f t="shared" si="3"/>
        <v>5</v>
      </c>
      <c r="E10">
        <f t="shared" si="4"/>
        <v>1.9587723550673384</v>
      </c>
      <c r="F10">
        <f t="shared" si="5"/>
        <v>4.9245776533796644</v>
      </c>
      <c r="G10">
        <f t="shared" ca="1" si="6"/>
        <v>5.9408239374896397</v>
      </c>
      <c r="H10">
        <f t="shared" ca="1" si="0"/>
        <v>3.8807050749497032</v>
      </c>
      <c r="I10">
        <f t="shared" ca="1" si="0"/>
        <v>4.6836351136165071</v>
      </c>
      <c r="J10">
        <f t="shared" ca="1" si="0"/>
        <v>2.392269790266969</v>
      </c>
      <c r="K10">
        <f t="shared" ca="1" si="0"/>
        <v>5.2062116977382384</v>
      </c>
    </row>
    <row r="11" spans="1:11" x14ac:dyDescent="0.25">
      <c r="A11">
        <v>9</v>
      </c>
      <c r="B11">
        <f t="shared" si="1"/>
        <v>6.5</v>
      </c>
      <c r="C11">
        <f t="shared" si="2"/>
        <v>4.62</v>
      </c>
      <c r="D11">
        <f t="shared" si="3"/>
        <v>5.619053906074404</v>
      </c>
      <c r="E11">
        <f t="shared" si="4"/>
        <v>2.208509663299143</v>
      </c>
      <c r="F11">
        <f t="shared" si="5"/>
        <v>5.6057892282698294</v>
      </c>
      <c r="G11">
        <f t="shared" ca="1" si="6"/>
        <v>6.4932577331891181</v>
      </c>
      <c r="H11">
        <f t="shared" ca="1" si="0"/>
        <v>4.2443240910387621</v>
      </c>
      <c r="I11">
        <f t="shared" ca="1" si="0"/>
        <v>5.7188980947071659</v>
      </c>
      <c r="J11">
        <f t="shared" ca="1" si="0"/>
        <v>2.6167399157823419</v>
      </c>
      <c r="K11">
        <f t="shared" ca="1" si="0"/>
        <v>5.9590808846703762</v>
      </c>
    </row>
    <row r="12" spans="1:11" x14ac:dyDescent="0.25">
      <c r="A12">
        <v>10</v>
      </c>
      <c r="B12">
        <f t="shared" si="1"/>
        <v>7</v>
      </c>
      <c r="C12">
        <f t="shared" si="2"/>
        <v>5</v>
      </c>
      <c r="D12">
        <f t="shared" si="3"/>
        <v>6.263838853394649</v>
      </c>
      <c r="E12">
        <f t="shared" si="4"/>
        <v>2.4900876920524104</v>
      </c>
      <c r="F12">
        <f t="shared" si="5"/>
        <v>6.29462705897084</v>
      </c>
      <c r="G12">
        <f t="shared" ca="1" si="6"/>
        <v>6.7360870546800253</v>
      </c>
      <c r="H12">
        <f t="shared" ca="1" si="0"/>
        <v>5.0253338899998941</v>
      </c>
      <c r="I12">
        <f t="shared" ca="1" si="0"/>
        <v>6.6621971847805703</v>
      </c>
      <c r="J12">
        <f t="shared" ca="1" si="0"/>
        <v>2.7709512588577305</v>
      </c>
      <c r="K12">
        <f t="shared" ca="1" si="0"/>
        <v>6.1107050513694929</v>
      </c>
    </row>
    <row r="13" spans="1:11" x14ac:dyDescent="0.25">
      <c r="A13">
        <v>11</v>
      </c>
      <c r="B13">
        <f t="shared" si="1"/>
        <v>7.5</v>
      </c>
      <c r="C13">
        <f t="shared" si="2"/>
        <v>5.42</v>
      </c>
      <c r="D13">
        <f t="shared" si="3"/>
        <v>6.9294476391798323</v>
      </c>
      <c r="E13">
        <f t="shared" si="4"/>
        <v>2.8075660329456462</v>
      </c>
      <c r="F13">
        <f t="shared" si="5"/>
        <v>6.9903988836557751</v>
      </c>
      <c r="G13">
        <f t="shared" ca="1" si="6"/>
        <v>7.555164003694447</v>
      </c>
      <c r="H13">
        <f t="shared" ca="1" si="0"/>
        <v>5.5386509990414492</v>
      </c>
      <c r="I13">
        <f t="shared" ca="1" si="0"/>
        <v>6.9807726088645765</v>
      </c>
      <c r="J13">
        <f t="shared" ca="1" si="0"/>
        <v>2.8730383437132834</v>
      </c>
      <c r="K13">
        <f t="shared" ca="1" si="0"/>
        <v>6.8746065606333593</v>
      </c>
    </row>
    <row r="14" spans="1:11" x14ac:dyDescent="0.25">
      <c r="A14">
        <v>12</v>
      </c>
      <c r="B14">
        <f t="shared" si="1"/>
        <v>8</v>
      </c>
      <c r="C14">
        <f t="shared" si="2"/>
        <v>5.88</v>
      </c>
      <c r="D14">
        <f t="shared" si="3"/>
        <v>7.6108145786645576</v>
      </c>
      <c r="E14">
        <f t="shared" si="4"/>
        <v>3.165521862747414</v>
      </c>
      <c r="F14">
        <f t="shared" si="5"/>
        <v>7.6925331239208958</v>
      </c>
      <c r="G14">
        <f t="shared" ca="1" si="6"/>
        <v>7.752870801857819</v>
      </c>
      <c r="H14">
        <f t="shared" ca="1" si="0"/>
        <v>6.1066259654767716</v>
      </c>
      <c r="I14">
        <f t="shared" ca="1" si="0"/>
        <v>7.7477737005883398</v>
      </c>
      <c r="J14">
        <f t="shared" ca="1" si="0"/>
        <v>3.0239706512323195</v>
      </c>
      <c r="K14">
        <f t="shared" ca="1" si="0"/>
        <v>8.1758780155520725</v>
      </c>
    </row>
    <row r="15" spans="1:11" x14ac:dyDescent="0.25">
      <c r="A15">
        <v>13</v>
      </c>
      <c r="B15">
        <f t="shared" si="1"/>
        <v>8.5</v>
      </c>
      <c r="C15">
        <f t="shared" si="2"/>
        <v>6.38</v>
      </c>
      <c r="D15">
        <f t="shared" si="3"/>
        <v>8.3027540580187349</v>
      </c>
      <c r="E15">
        <f t="shared" si="4"/>
        <v>3.5691159338533907</v>
      </c>
      <c r="F15">
        <f t="shared" si="5"/>
        <v>8.4005494350754084</v>
      </c>
      <c r="G15">
        <f t="shared" ca="1" si="6"/>
        <v>8.9938552649271113</v>
      </c>
      <c r="H15">
        <f t="shared" ca="1" si="0"/>
        <v>6.0512746498467811</v>
      </c>
      <c r="I15">
        <f t="shared" ca="1" si="0"/>
        <v>8.659664562165208</v>
      </c>
      <c r="J15">
        <f t="shared" ca="1" si="0"/>
        <v>3.1324512306693633</v>
      </c>
      <c r="K15">
        <f t="shared" ca="1" si="0"/>
        <v>8.6658579065982355</v>
      </c>
    </row>
    <row r="16" spans="1:11" x14ac:dyDescent="0.25">
      <c r="A16">
        <v>14</v>
      </c>
      <c r="B16">
        <f t="shared" si="1"/>
        <v>9</v>
      </c>
      <c r="C16">
        <f t="shared" si="2"/>
        <v>6.92</v>
      </c>
      <c r="D16">
        <f t="shared" si="3"/>
        <v>8.9999999999999982</v>
      </c>
      <c r="E16">
        <f t="shared" si="4"/>
        <v>4.0241669783414808</v>
      </c>
      <c r="F16">
        <f t="shared" si="5"/>
        <v>9.1140381802222734</v>
      </c>
      <c r="G16">
        <f t="shared" ca="1" si="6"/>
        <v>9.0724584333890821</v>
      </c>
      <c r="H16">
        <f t="shared" ca="1" si="0"/>
        <v>6.6221055268380109</v>
      </c>
      <c r="I16">
        <f t="shared" ca="1" si="0"/>
        <v>8.8436204344196874</v>
      </c>
      <c r="J16">
        <f t="shared" ca="1" si="0"/>
        <v>4.3491423304466377</v>
      </c>
      <c r="K16">
        <f t="shared" ca="1" si="0"/>
        <v>9.132512261602713</v>
      </c>
    </row>
    <row r="17" spans="1:11" x14ac:dyDescent="0.25">
      <c r="A17">
        <v>15</v>
      </c>
      <c r="B17">
        <f t="shared" si="1"/>
        <v>9.5</v>
      </c>
      <c r="C17">
        <f t="shared" si="2"/>
        <v>7.5</v>
      </c>
      <c r="D17">
        <f t="shared" si="3"/>
        <v>9.6972459419812633</v>
      </c>
      <c r="E17">
        <f t="shared" si="4"/>
        <v>4.5372355983097084</v>
      </c>
      <c r="F17">
        <f t="shared" si="5"/>
        <v>9.832645672798126</v>
      </c>
      <c r="G17">
        <f t="shared" ca="1" si="6"/>
        <v>9.445157891364671</v>
      </c>
      <c r="H17">
        <f t="shared" ca="1" si="0"/>
        <v>7.0095947980998252</v>
      </c>
      <c r="I17">
        <f t="shared" ca="1" si="0"/>
        <v>9.5315105017630568</v>
      </c>
      <c r="J17">
        <f t="shared" ca="1" si="0"/>
        <v>4.911895514379375</v>
      </c>
      <c r="K17">
        <f t="shared" ca="1" si="0"/>
        <v>9.520261343191553</v>
      </c>
    </row>
    <row r="18" spans="1:11" x14ac:dyDescent="0.25">
      <c r="A18">
        <v>16</v>
      </c>
      <c r="B18">
        <f t="shared" si="1"/>
        <v>10</v>
      </c>
      <c r="C18">
        <f t="shared" si="2"/>
        <v>8.120000000000001</v>
      </c>
      <c r="D18">
        <f t="shared" si="3"/>
        <v>10.389185421335444</v>
      </c>
      <c r="E18">
        <f t="shared" si="4"/>
        <v>5.1157188519680616</v>
      </c>
      <c r="F18">
        <f t="shared" si="5"/>
        <v>10.556063286183154</v>
      </c>
      <c r="G18">
        <f t="shared" ca="1" si="6"/>
        <v>9.9076446149333073</v>
      </c>
      <c r="H18">
        <f t="shared" ca="1" si="0"/>
        <v>7.7725935324622446</v>
      </c>
      <c r="I18">
        <f t="shared" ca="1" si="0"/>
        <v>10.086196015486932</v>
      </c>
      <c r="J18">
        <f t="shared" ca="1" si="0"/>
        <v>5.5537444589279019</v>
      </c>
      <c r="K18">
        <f t="shared" ca="1" si="0"/>
        <v>10.977178150312522</v>
      </c>
    </row>
    <row r="19" spans="1:11" x14ac:dyDescent="0.25">
      <c r="A19">
        <v>17</v>
      </c>
      <c r="B19">
        <f t="shared" si="1"/>
        <v>10.5</v>
      </c>
      <c r="C19">
        <f t="shared" si="2"/>
        <v>8.7800000000000011</v>
      </c>
      <c r="D19">
        <f t="shared" si="3"/>
        <v>11.070552360820166</v>
      </c>
      <c r="E19">
        <f t="shared" si="4"/>
        <v>5.7679568991592483</v>
      </c>
      <c r="F19">
        <f t="shared" si="5"/>
        <v>11.284019236552416</v>
      </c>
      <c r="G19">
        <f t="shared" ca="1" si="6"/>
        <v>10.70489347734048</v>
      </c>
      <c r="H19">
        <f t="shared" ref="H19:H31" ca="1" si="7">C19+0.5*(RAND()*2-1)</f>
        <v>8.3090573974488677</v>
      </c>
      <c r="I19">
        <f t="shared" ref="I19:I31" ca="1" si="8">D19+0.5*(RAND()*2-1)</f>
        <v>11.048478283789883</v>
      </c>
      <c r="J19">
        <f t="shared" ref="J19:K31" ca="1" si="9">E19+0.5*(RAND()*2-1)</f>
        <v>6.0425135757775505</v>
      </c>
      <c r="K19">
        <f t="shared" ca="1" si="9"/>
        <v>11.755324367926224</v>
      </c>
    </row>
    <row r="20" spans="1:11" x14ac:dyDescent="0.25">
      <c r="A20">
        <v>18</v>
      </c>
      <c r="B20">
        <f t="shared" si="1"/>
        <v>11</v>
      </c>
      <c r="C20">
        <f t="shared" si="2"/>
        <v>9.48</v>
      </c>
      <c r="D20">
        <f t="shared" si="3"/>
        <v>11.736161146605349</v>
      </c>
      <c r="E20">
        <f t="shared" si="4"/>
        <v>6.5033532438475916</v>
      </c>
      <c r="F20">
        <f t="shared" si="5"/>
        <v>12.016272262862817</v>
      </c>
      <c r="G20">
        <f t="shared" ca="1" si="6"/>
        <v>10.663255010353598</v>
      </c>
      <c r="H20">
        <f t="shared" ca="1" si="7"/>
        <v>9.2710262296148702</v>
      </c>
      <c r="I20">
        <f t="shared" ca="1" si="8"/>
        <v>11.510760543941922</v>
      </c>
      <c r="J20">
        <f t="shared" ca="1" si="9"/>
        <v>6.514699146985298</v>
      </c>
      <c r="K20">
        <f t="shared" ca="1" si="9"/>
        <v>11.987890326291236</v>
      </c>
    </row>
    <row r="21" spans="1:11" x14ac:dyDescent="0.25">
      <c r="A21">
        <v>19</v>
      </c>
      <c r="B21">
        <f t="shared" si="1"/>
        <v>11.5</v>
      </c>
      <c r="C21">
        <f t="shared" si="2"/>
        <v>10.219999999999999</v>
      </c>
      <c r="D21">
        <f t="shared" si="3"/>
        <v>12.380946093925594</v>
      </c>
      <c r="E21">
        <f t="shared" si="4"/>
        <v>7.332510307146678</v>
      </c>
      <c r="F21">
        <f t="shared" si="5"/>
        <v>12.752606684139998</v>
      </c>
      <c r="G21">
        <f t="shared" ca="1" si="6"/>
        <v>11.142114029472429</v>
      </c>
      <c r="H21">
        <f t="shared" ca="1" si="7"/>
        <v>9.8740133982275076</v>
      </c>
      <c r="I21">
        <f t="shared" ca="1" si="8"/>
        <v>12.28407837784677</v>
      </c>
      <c r="J21">
        <f t="shared" ca="1" si="9"/>
        <v>7.1121975414916472</v>
      </c>
      <c r="K21">
        <f t="shared" ca="1" si="9"/>
        <v>12.82464863704919</v>
      </c>
    </row>
    <row r="22" spans="1:11" x14ac:dyDescent="0.25">
      <c r="A22">
        <v>20</v>
      </c>
      <c r="B22">
        <f t="shared" si="1"/>
        <v>12</v>
      </c>
      <c r="C22">
        <f t="shared" si="2"/>
        <v>11</v>
      </c>
      <c r="D22">
        <f t="shared" si="3"/>
        <v>13</v>
      </c>
      <c r="E22">
        <f t="shared" si="4"/>
        <v>8.2673822854812009</v>
      </c>
      <c r="F22">
        <f t="shared" si="5"/>
        <v>13.492828476735637</v>
      </c>
      <c r="G22">
        <f t="shared" ca="1" si="6"/>
        <v>12.422538941541553</v>
      </c>
      <c r="H22">
        <f t="shared" ca="1" si="7"/>
        <v>10.536029710290023</v>
      </c>
      <c r="I22">
        <f t="shared" ca="1" si="8"/>
        <v>12.649902299437047</v>
      </c>
      <c r="J22">
        <f t="shared" ca="1" si="9"/>
        <v>8.6331378732147996</v>
      </c>
      <c r="K22">
        <f t="shared" ca="1" si="9"/>
        <v>13.343764169193397</v>
      </c>
    </row>
    <row r="23" spans="1:11" x14ac:dyDescent="0.25">
      <c r="A23">
        <v>21</v>
      </c>
      <c r="B23">
        <f t="shared" si="1"/>
        <v>12.5</v>
      </c>
      <c r="C23">
        <f t="shared" si="2"/>
        <v>11.82</v>
      </c>
      <c r="D23">
        <f t="shared" si="3"/>
        <v>13.588611490808368</v>
      </c>
      <c r="E23">
        <f t="shared" si="4"/>
        <v>9.3214474976831578</v>
      </c>
      <c r="F23">
        <f t="shared" si="5"/>
        <v>14.236762120285396</v>
      </c>
      <c r="G23">
        <f t="shared" ca="1" si="6"/>
        <v>12.810281748239062</v>
      </c>
      <c r="H23">
        <f t="shared" ca="1" si="7"/>
        <v>12.015788549850365</v>
      </c>
      <c r="I23">
        <f t="shared" ca="1" si="8"/>
        <v>13.373637764462808</v>
      </c>
      <c r="J23">
        <f t="shared" ca="1" si="9"/>
        <v>9.3101824388301466</v>
      </c>
      <c r="K23">
        <f t="shared" ca="1" si="9"/>
        <v>14.541690401216201</v>
      </c>
    </row>
    <row r="24" spans="1:11" x14ac:dyDescent="0.25">
      <c r="A24">
        <v>22</v>
      </c>
      <c r="B24">
        <f t="shared" si="1"/>
        <v>13</v>
      </c>
      <c r="C24">
        <f t="shared" si="2"/>
        <v>12.68</v>
      </c>
      <c r="D24">
        <f t="shared" si="3"/>
        <v>14.142300877492314</v>
      </c>
      <c r="E24">
        <f t="shared" si="4"/>
        <v>10.509902705800206</v>
      </c>
      <c r="F24">
        <f t="shared" si="5"/>
        <v>14.984248032091179</v>
      </c>
      <c r="G24">
        <f t="shared" ca="1" si="6"/>
        <v>12.947341816454998</v>
      </c>
      <c r="H24">
        <f t="shared" ca="1" si="7"/>
        <v>13.137202651658626</v>
      </c>
      <c r="I24">
        <f t="shared" ca="1" si="8"/>
        <v>13.688408404907113</v>
      </c>
      <c r="J24">
        <f t="shared" ca="1" si="9"/>
        <v>10.916528052091405</v>
      </c>
      <c r="K24">
        <f t="shared" ca="1" si="9"/>
        <v>14.939568141847264</v>
      </c>
    </row>
    <row r="25" spans="1:11" x14ac:dyDescent="0.25">
      <c r="A25">
        <v>23</v>
      </c>
      <c r="B25">
        <f t="shared" si="1"/>
        <v>13.5</v>
      </c>
      <c r="C25">
        <f t="shared" si="2"/>
        <v>13.58</v>
      </c>
      <c r="D25">
        <f t="shared" si="3"/>
        <v>14.65685424949238</v>
      </c>
      <c r="E25">
        <f t="shared" si="4"/>
        <v>11.849882211195297</v>
      </c>
      <c r="F25">
        <f t="shared" si="5"/>
        <v>15.735140458250765</v>
      </c>
      <c r="G25">
        <f t="shared" ca="1" si="6"/>
        <v>13.998050892708973</v>
      </c>
      <c r="H25">
        <f t="shared" ca="1" si="7"/>
        <v>13.203001060004249</v>
      </c>
      <c r="I25">
        <f t="shared" ca="1" si="8"/>
        <v>14.274236174857014</v>
      </c>
      <c r="J25">
        <f t="shared" ca="1" si="9"/>
        <v>11.676449965705929</v>
      </c>
      <c r="K25">
        <f t="shared" ca="1" si="9"/>
        <v>15.361705629920186</v>
      </c>
    </row>
    <row r="26" spans="1:11" x14ac:dyDescent="0.25">
      <c r="A26">
        <v>24</v>
      </c>
      <c r="B26">
        <f t="shared" si="1"/>
        <v>14</v>
      </c>
      <c r="C26">
        <f t="shared" si="2"/>
        <v>14.52</v>
      </c>
      <c r="D26">
        <f t="shared" si="3"/>
        <v>15.128355544951823</v>
      </c>
      <c r="E26">
        <f t="shared" si="4"/>
        <v>13.360704884709147</v>
      </c>
      <c r="F26">
        <f t="shared" si="5"/>
        <v>16.489305723799653</v>
      </c>
      <c r="G26">
        <f t="shared" ca="1" si="6"/>
        <v>13.806567166121878</v>
      </c>
      <c r="H26">
        <f t="shared" ca="1" si="7"/>
        <v>14.209186785403272</v>
      </c>
      <c r="I26">
        <f t="shared" ca="1" si="8"/>
        <v>15.453540998302902</v>
      </c>
      <c r="J26">
        <f t="shared" ca="1" si="9"/>
        <v>12.887447095753831</v>
      </c>
      <c r="K26">
        <f t="shared" ca="1" si="9"/>
        <v>16.672983787570967</v>
      </c>
    </row>
    <row r="27" spans="1:11" x14ac:dyDescent="0.25">
      <c r="A27">
        <v>25</v>
      </c>
      <c r="B27">
        <f t="shared" si="1"/>
        <v>14.5</v>
      </c>
      <c r="C27">
        <f t="shared" si="2"/>
        <v>15.5</v>
      </c>
      <c r="D27">
        <f t="shared" si="3"/>
        <v>15.553216354311932</v>
      </c>
      <c r="E27">
        <f t="shared" si="4"/>
        <v>15.064152692390751</v>
      </c>
      <c r="F27">
        <f t="shared" si="5"/>
        <v>17.246620768265188</v>
      </c>
      <c r="G27">
        <f t="shared" ca="1" si="6"/>
        <v>14.233941755656234</v>
      </c>
      <c r="H27">
        <f t="shared" ca="1" si="7"/>
        <v>15.485847991583567</v>
      </c>
      <c r="I27">
        <f t="shared" ca="1" si="8"/>
        <v>15.76179031310237</v>
      </c>
      <c r="J27">
        <f t="shared" ca="1" si="9"/>
        <v>15.106841179468942</v>
      </c>
      <c r="K27">
        <f t="shared" ca="1" si="9"/>
        <v>17.234952180088108</v>
      </c>
    </row>
    <row r="28" spans="1:11" x14ac:dyDescent="0.25">
      <c r="A28">
        <v>26</v>
      </c>
      <c r="B28">
        <f t="shared" si="1"/>
        <v>15</v>
      </c>
      <c r="C28">
        <f t="shared" si="2"/>
        <v>16.52</v>
      </c>
      <c r="D28">
        <f t="shared" si="3"/>
        <v>15.928203230275507</v>
      </c>
      <c r="E28">
        <f t="shared" si="4"/>
        <v>16.984784732381549</v>
      </c>
      <c r="F28">
        <f t="shared" si="5"/>
        <v>18.006971910476146</v>
      </c>
      <c r="G28">
        <f t="shared" ca="1" si="6"/>
        <v>15.445519492342473</v>
      </c>
      <c r="H28">
        <f t="shared" ca="1" si="7"/>
        <v>16.288729857175227</v>
      </c>
      <c r="I28">
        <f t="shared" ca="1" si="8"/>
        <v>16.277091374624003</v>
      </c>
      <c r="J28">
        <f t="shared" ca="1" si="9"/>
        <v>17.026259521580954</v>
      </c>
      <c r="K28">
        <f t="shared" ca="1" si="9"/>
        <v>17.531350019249231</v>
      </c>
    </row>
    <row r="29" spans="1:11" x14ac:dyDescent="0.25">
      <c r="A29">
        <v>27</v>
      </c>
      <c r="B29">
        <f t="shared" si="1"/>
        <v>15.5</v>
      </c>
      <c r="C29">
        <f t="shared" si="2"/>
        <v>17.579999999999998</v>
      </c>
      <c r="D29">
        <f t="shared" si="3"/>
        <v>16.2504622962932</v>
      </c>
      <c r="E29">
        <f t="shared" si="4"/>
        <v>19.150291310513637</v>
      </c>
      <c r="F29">
        <f t="shared" si="5"/>
        <v>18.770253799264786</v>
      </c>
      <c r="G29">
        <f t="shared" ca="1" si="6"/>
        <v>15.646270926570562</v>
      </c>
      <c r="H29">
        <f t="shared" ca="1" si="7"/>
        <v>17.413941261587862</v>
      </c>
      <c r="I29">
        <f t="shared" ca="1" si="8"/>
        <v>16.476179521591352</v>
      </c>
      <c r="J29">
        <f t="shared" ca="1" si="9"/>
        <v>18.832280075061057</v>
      </c>
      <c r="K29">
        <f t="shared" ca="1" si="9"/>
        <v>18.492652723223944</v>
      </c>
    </row>
    <row r="30" spans="1:11" x14ac:dyDescent="0.25">
      <c r="A30">
        <v>28</v>
      </c>
      <c r="B30">
        <f t="shared" si="1"/>
        <v>16</v>
      </c>
      <c r="C30">
        <f t="shared" si="2"/>
        <v>18.68</v>
      </c>
      <c r="D30">
        <f t="shared" si="3"/>
        <v>16.517540966287267</v>
      </c>
      <c r="E30">
        <f t="shared" si="4"/>
        <v>21.591893159432004</v>
      </c>
      <c r="F30">
        <f t="shared" si="5"/>
        <v>19.536368516209606</v>
      </c>
      <c r="G30">
        <f t="shared" ca="1" si="6"/>
        <v>15.709566133120138</v>
      </c>
      <c r="H30">
        <f t="shared" ca="1" si="7"/>
        <v>19.02146275410238</v>
      </c>
      <c r="I30">
        <f t="shared" ca="1" si="8"/>
        <v>16.321738787828728</v>
      </c>
      <c r="J30">
        <f t="shared" ca="1" si="9"/>
        <v>21.352582889303235</v>
      </c>
      <c r="K30">
        <f t="shared" ca="1" si="9"/>
        <v>19.091360832363996</v>
      </c>
    </row>
    <row r="31" spans="1:11" x14ac:dyDescent="0.25">
      <c r="A31">
        <v>29</v>
      </c>
      <c r="B31">
        <f t="shared" si="1"/>
        <v>16.5</v>
      </c>
      <c r="C31">
        <f t="shared" si="2"/>
        <v>19.82</v>
      </c>
      <c r="D31">
        <f t="shared" si="3"/>
        <v>16.727406610312546</v>
      </c>
      <c r="E31">
        <f t="shared" si="4"/>
        <v>24.344791556897846</v>
      </c>
      <c r="F31">
        <f t="shared" si="5"/>
        <v>20.305224803725249</v>
      </c>
      <c r="G31">
        <f t="shared" ca="1" si="6"/>
        <v>16.148969663547625</v>
      </c>
      <c r="H31">
        <f t="shared" ca="1" si="7"/>
        <v>20.01352907646589</v>
      </c>
      <c r="I31">
        <f t="shared" ca="1" si="8"/>
        <v>16.679598605706197</v>
      </c>
      <c r="J31">
        <f t="shared" ca="1" si="9"/>
        <v>23.93547493627517</v>
      </c>
      <c r="K31">
        <f t="shared" ca="1" si="9"/>
        <v>20.695595070763176</v>
      </c>
    </row>
    <row r="38" spans="2:6" x14ac:dyDescent="0.25">
      <c r="B38" t="s">
        <v>16</v>
      </c>
      <c r="C38" t="s">
        <v>17</v>
      </c>
      <c r="D38" t="s">
        <v>18</v>
      </c>
      <c r="E38" t="s">
        <v>19</v>
      </c>
      <c r="F38" t="s">
        <v>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tabSelected="1" workbookViewId="0">
      <selection activeCell="G3" sqref="G3:H13"/>
    </sheetView>
  </sheetViews>
  <sheetFormatPr defaultRowHeight="15" x14ac:dyDescent="0.25"/>
  <sheetData>
    <row r="1" spans="1:8" x14ac:dyDescent="0.25">
      <c r="A1" s="2" t="s">
        <v>11</v>
      </c>
      <c r="B1" s="2"/>
      <c r="C1" s="2" t="s">
        <v>12</v>
      </c>
      <c r="D1" s="2"/>
      <c r="E1" s="2" t="s">
        <v>13</v>
      </c>
      <c r="F1" s="2"/>
      <c r="G1" s="2" t="s">
        <v>14</v>
      </c>
      <c r="H1" s="2"/>
    </row>
    <row r="2" spans="1:8" x14ac:dyDescent="0.25">
      <c r="A2" s="1" t="s">
        <v>21</v>
      </c>
      <c r="B2" s="1" t="s">
        <v>22</v>
      </c>
      <c r="C2" s="1" t="s">
        <v>21</v>
      </c>
      <c r="D2" s="1" t="s">
        <v>22</v>
      </c>
      <c r="E2" s="1" t="s">
        <v>21</v>
      </c>
      <c r="F2" s="1" t="s">
        <v>22</v>
      </c>
      <c r="G2" s="1" t="s">
        <v>21</v>
      </c>
      <c r="H2" s="1" t="s">
        <v>22</v>
      </c>
    </row>
    <row r="3" spans="1:8" x14ac:dyDescent="0.25">
      <c r="A3" s="1">
        <v>10</v>
      </c>
      <c r="B3" s="1">
        <v>8.0399999999999991</v>
      </c>
      <c r="C3" s="1">
        <v>10</v>
      </c>
      <c r="D3" s="1">
        <v>9.14</v>
      </c>
      <c r="E3" s="1">
        <v>10</v>
      </c>
      <c r="F3" s="1">
        <v>7.46</v>
      </c>
      <c r="G3" s="1">
        <v>8</v>
      </c>
      <c r="H3" s="1">
        <v>6.58</v>
      </c>
    </row>
    <row r="4" spans="1:8" x14ac:dyDescent="0.25">
      <c r="A4" s="1">
        <v>8</v>
      </c>
      <c r="B4" s="1">
        <v>6.95</v>
      </c>
      <c r="C4" s="1">
        <v>8</v>
      </c>
      <c r="D4" s="1">
        <v>8.14</v>
      </c>
      <c r="E4" s="1">
        <v>8</v>
      </c>
      <c r="F4" s="1">
        <v>6.77</v>
      </c>
      <c r="G4" s="1">
        <v>8</v>
      </c>
      <c r="H4" s="1">
        <v>5.76</v>
      </c>
    </row>
    <row r="5" spans="1:8" x14ac:dyDescent="0.25">
      <c r="A5" s="1">
        <v>13</v>
      </c>
      <c r="B5" s="1">
        <v>7.58</v>
      </c>
      <c r="C5" s="1">
        <v>13</v>
      </c>
      <c r="D5" s="1">
        <v>8.74</v>
      </c>
      <c r="E5" s="1">
        <v>13</v>
      </c>
      <c r="F5" s="1">
        <v>12.74</v>
      </c>
      <c r="G5" s="1">
        <v>8</v>
      </c>
      <c r="H5" s="1">
        <v>7.71</v>
      </c>
    </row>
    <row r="6" spans="1:8" x14ac:dyDescent="0.25">
      <c r="A6" s="1">
        <v>9</v>
      </c>
      <c r="B6" s="1">
        <v>8.81</v>
      </c>
      <c r="C6" s="1">
        <v>9</v>
      </c>
      <c r="D6" s="1">
        <v>8.77</v>
      </c>
      <c r="E6" s="1">
        <v>9</v>
      </c>
      <c r="F6" s="1">
        <v>7.11</v>
      </c>
      <c r="G6" s="1">
        <v>8</v>
      </c>
      <c r="H6" s="1">
        <v>8.84</v>
      </c>
    </row>
    <row r="7" spans="1:8" x14ac:dyDescent="0.25">
      <c r="A7" s="1">
        <v>11</v>
      </c>
      <c r="B7" s="1">
        <v>8.33</v>
      </c>
      <c r="C7" s="1">
        <v>11</v>
      </c>
      <c r="D7" s="1">
        <v>9.26</v>
      </c>
      <c r="E7" s="1">
        <v>11</v>
      </c>
      <c r="F7" s="1">
        <v>7.81</v>
      </c>
      <c r="G7" s="1">
        <v>8</v>
      </c>
      <c r="H7" s="1">
        <v>8.4700000000000006</v>
      </c>
    </row>
    <row r="8" spans="1:8" x14ac:dyDescent="0.25">
      <c r="A8" s="1">
        <v>14</v>
      </c>
      <c r="B8" s="1">
        <v>9.9600000000000009</v>
      </c>
      <c r="C8" s="1">
        <v>14</v>
      </c>
      <c r="D8" s="1">
        <v>8.1</v>
      </c>
      <c r="E8" s="1">
        <v>14</v>
      </c>
      <c r="F8" s="1">
        <v>8.84</v>
      </c>
      <c r="G8" s="1">
        <v>8</v>
      </c>
      <c r="H8" s="1">
        <v>7.04</v>
      </c>
    </row>
    <row r="9" spans="1:8" x14ac:dyDescent="0.25">
      <c r="A9" s="1">
        <v>6</v>
      </c>
      <c r="B9" s="1">
        <v>7.24</v>
      </c>
      <c r="C9" s="1">
        <v>6</v>
      </c>
      <c r="D9" s="1">
        <v>6.13</v>
      </c>
      <c r="E9" s="1">
        <v>6</v>
      </c>
      <c r="F9" s="1">
        <v>6.08</v>
      </c>
      <c r="G9" s="1">
        <v>8</v>
      </c>
      <c r="H9" s="1">
        <v>5.25</v>
      </c>
    </row>
    <row r="10" spans="1:8" x14ac:dyDescent="0.25">
      <c r="A10" s="1">
        <v>4</v>
      </c>
      <c r="B10" s="1">
        <v>4.26</v>
      </c>
      <c r="C10" s="1">
        <v>4</v>
      </c>
      <c r="D10" s="1">
        <v>3.1</v>
      </c>
      <c r="E10" s="1">
        <v>4</v>
      </c>
      <c r="F10" s="1">
        <v>5.39</v>
      </c>
      <c r="G10" s="1">
        <v>19</v>
      </c>
      <c r="H10" s="1">
        <v>12.5</v>
      </c>
    </row>
    <row r="11" spans="1:8" x14ac:dyDescent="0.25">
      <c r="A11" s="1">
        <v>12</v>
      </c>
      <c r="B11" s="1">
        <v>10.84</v>
      </c>
      <c r="C11" s="1">
        <v>12</v>
      </c>
      <c r="D11" s="1">
        <v>9.1300000000000008</v>
      </c>
      <c r="E11" s="1">
        <v>12</v>
      </c>
      <c r="F11" s="1">
        <v>8.15</v>
      </c>
      <c r="G11" s="1">
        <v>8</v>
      </c>
      <c r="H11" s="1">
        <v>5.56</v>
      </c>
    </row>
    <row r="12" spans="1:8" x14ac:dyDescent="0.25">
      <c r="A12" s="1">
        <v>7</v>
      </c>
      <c r="B12" s="1">
        <v>4.82</v>
      </c>
      <c r="C12" s="1">
        <v>7</v>
      </c>
      <c r="D12" s="1">
        <v>7.26</v>
      </c>
      <c r="E12" s="1">
        <v>7</v>
      </c>
      <c r="F12" s="1">
        <v>6.42</v>
      </c>
      <c r="G12" s="1">
        <v>8</v>
      </c>
      <c r="H12" s="1">
        <v>7.91</v>
      </c>
    </row>
    <row r="13" spans="1:8" x14ac:dyDescent="0.25">
      <c r="A13" s="1">
        <v>5</v>
      </c>
      <c r="B13" s="1">
        <v>5.68</v>
      </c>
      <c r="C13" s="1">
        <v>5</v>
      </c>
      <c r="D13" s="1">
        <v>4.74</v>
      </c>
      <c r="E13" s="1">
        <v>5</v>
      </c>
      <c r="F13" s="1">
        <v>5.73</v>
      </c>
      <c r="G13" s="1">
        <v>8</v>
      </c>
      <c r="H13" s="1">
        <v>6.89</v>
      </c>
    </row>
  </sheetData>
  <mergeCells count="4">
    <mergeCell ref="A1:B1"/>
    <mergeCell ref="G1:H1"/>
    <mergeCell ref="E1:F1"/>
    <mergeCell ref="C1:D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05487-E144-4280-942F-8CC5ECF1341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43C190F7207148879965A86688052D" ma:contentTypeVersion="15" ma:contentTypeDescription="Opret et nyt dokument." ma:contentTypeScope="" ma:versionID="d3be279d2230b0a9389f717648d69d05">
  <xsd:schema xmlns:xsd="http://www.w3.org/2001/XMLSchema" xmlns:xs="http://www.w3.org/2001/XMLSchema" xmlns:p="http://schemas.microsoft.com/office/2006/metadata/properties" xmlns:ns2="fe5c777b-5ac6-45ce-8113-45af29cec5e0" xmlns:ns3="5c04d328-f327-49b8-9a05-39436e190edb" targetNamespace="http://schemas.microsoft.com/office/2006/metadata/properties" ma:root="true" ma:fieldsID="8dabd710816a2f709f9943034a7e1770" ns2:_="" ns3:_="">
    <xsd:import namespace="fe5c777b-5ac6-45ce-8113-45af29cec5e0"/>
    <xsd:import namespace="5c04d328-f327-49b8-9a05-39436e190e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fag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5c777b-5ac6-45ce-8113-45af29cec5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fag" ma:index="21" nillable="true" ma:displayName="fag" ma:format="Dropdown" ma:internalName="fag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04d328-f327-49b8-9a05-39436e190e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ag xmlns="fe5c777b-5ac6-45ce-8113-45af29cec5e0" xsi:nil="true"/>
  </documentManagement>
</p:properties>
</file>

<file path=customXml/itemProps1.xml><?xml version="1.0" encoding="utf-8"?>
<ds:datastoreItem xmlns:ds="http://schemas.openxmlformats.org/officeDocument/2006/customXml" ds:itemID="{F2F616D2-7207-46E6-B39D-1FE141669A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BE70F5-7A64-49A1-85DD-9D094892E174}"/>
</file>

<file path=customXml/itemProps3.xml><?xml version="1.0" encoding="utf-8"?>
<ds:datastoreItem xmlns:ds="http://schemas.openxmlformats.org/officeDocument/2006/customXml" ds:itemID="{201A7968-015F-465D-A1A5-A88D595B56A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Regressionsøvelse</vt:lpstr>
      <vt:lpstr>Anscombe's datasæt</vt:lpstr>
      <vt:lpstr>Ark1</vt:lpstr>
    </vt:vector>
  </TitlesOfParts>
  <Manager/>
  <Company>WIN7ENTX64SP1DK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Kasper Winther</dc:creator>
  <cp:keywords/>
  <dc:description/>
  <cp:lastModifiedBy>Kasper Winther</cp:lastModifiedBy>
  <cp:revision/>
  <dcterms:created xsi:type="dcterms:W3CDTF">2016-04-12T08:06:25Z</dcterms:created>
  <dcterms:modified xsi:type="dcterms:W3CDTF">2022-02-18T08:30:37Z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0x0101003343C190F7207148879965A86688052D</vt:lpwstr>
  </property>
</Properties>
</file>